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ЭтаКнига"/>
  <xr:revisionPtr revIDLastSave="0" documentId="8_{68F1349D-BCF4-4A15-870E-79C00F9E86D0}" xr6:coauthVersionLast="47" xr6:coauthVersionMax="47" xr10:uidLastSave="{00000000-0000-0000-0000-000000000000}"/>
  <workbookProtection workbookAlgorithmName="SHA-512" workbookHashValue="shYQ7+/9OwHUfaMKMPIYDmiDgGsPvIB1vQeuktq/JkGRnvLnTPifdIvL/kguBTGbWTW+06IEUQkr35/d1lHYnQ==" workbookSaltValue="DYvEW377Gsg8+Lts6DzYJQ==" workbookSpinCount="100000" lockStructure="1"/>
  <bookViews>
    <workbookView xWindow="-120" yWindow="-120" windowWidth="15600" windowHeight="11160" xr2:uid="{00000000-000D-0000-FFFF-FFFF0000000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<sst xmlns="http://schemas.openxmlformats.org/spreadsheetml/2006/main" count="177" uniqueCount="119">
  <si>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</si>
  <si>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</si>
  <si>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</si>
  <si>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</si>
  <si>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</si>
  <si>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</si>
  <si>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</si>
  <si>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</si>
  <si>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</si>
  <si>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</si>
  <si>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</si>
  <si>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</si>
  <si>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</si>
  <si>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</si>
  <si>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</si>
  <si>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</si>
  <si>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</si>
  <si>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</si>
  <si>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</si>
  <si>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</si>
  <si>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</si>
  <si>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</si>
  <si>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</si>
  <si>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</si>
  <si>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</si>
  <si>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</si>
  <si>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</si>
  <si>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</si>
  <si>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</si>
  <si>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</si>
  <si>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</si>
  <si>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</si>
  <si>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</si>
  <si>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</si>
  <si>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</si>
  <si>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</si>
  <si>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</si>
  <si>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</si>
  <si>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</si>
  <si>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</si>
  <si>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</si>
  <si>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</si>
  <si>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</si>
  <si>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</si>
  <si>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</si>
  <si>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</si>
  <si>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</si>
  <si>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</si>
  <si>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</si>
  <si>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</si>
  <si>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</si>
  <si>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</si>
  <si>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</si>
  <si>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</si>
  <si>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</si>
  <si>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</si>
  <si>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</si>
  <si>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</si>
  <si>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</si>
  <si>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</si>
  <si>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</si>
  <si>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</si>
  <si>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</si>
  <si>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</si>
  <si>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</si>
  <si>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</si>
  <si>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</si>
  <si>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</si>
  <si>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</si>
  <si>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</si>
  <si>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</si>
  <si>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</si>
  <si>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</si>
  <si>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Учебно-развивающий центр домоводства</t>
  </si>
  <si>
    <t xml:space="preserve">Государственное учреждение образования  «Средняя школа №2 г.Толочина имени Н.П.Луговского» </t>
  </si>
  <si>
    <t xml:space="preserve">Индекс: 211092
Витебская область, 
г. Толочин, 
ул.Ленина, 33. 
Тел.+375213651581.
e-mail:belts2@tut.by
</t>
  </si>
  <si>
    <t>Директор учреждения образования</t>
  </si>
  <si>
    <t>Сушкова Тамара Станиславовна</t>
  </si>
  <si>
    <t>+375295971392</t>
  </si>
  <si>
    <t>Учащиеся (девочки), педагогические работники, общественность, родители</t>
  </si>
  <si>
    <t xml:space="preserve">В настоящее время в обществе наблюдаются сложности в адаптации девочек-подростков, девушек к современным социальным условиям: выполнению роли домохозяйки, хранительницы очага. Девушка, не умеющая что-то делать своими руками - готовить, шить, вязать - чувствует себя неуверенно во взрослой жизни. 
От так называемой "учености" по домоводству современных девочек зависит без малого будущее нашего человечества, а если перейти на конкретику, то нашего белорусского общества: сохранение и укрепление института семьи.
Создание учебно-развивающего центра домоводства в учреждении на базе кабинета обслуживающего труда будет способствовать формированию у подрастающего поколения (девочек)  навыков домоводства, подготовке к будущей самостоятельной жизни.
У  целевой аудитории центра будут формироваться необходимые бытовые навыки для ведения семейного хозяйства,
прививаться навыки  трудовой культуры (организация труда, строгое соблюдение правил безопасной работы и гигиены труда, экономное и бережное отношение к продуктам и оборудованию, использованию электроэнергии).  Девочки - подростки научатся в центре разным видам рукоделия, способствующим развитию творческих способностей, воспитанию художественного и эстетического вкуса, повышению уровня общего развития учащихся, всесторонней подготовке к будущей самостоятельной жизни.
</t>
  </si>
  <si>
    <t>Создание современного, благоустроенного, многофункционального учебно-развивающего центра домоводства, представленного учебно-развивающей средой (специально организованным пространством, материалами, оборудованием и инвентарем) для формирования у подрастающего поколения (девочек)  навыков домоводства.</t>
  </si>
  <si>
    <t>В учреждении образования будет создана учебно-развивающая среда посредством создания многофункционального учебно-развивающего центра домоводства</t>
  </si>
  <si>
    <t xml:space="preserve">После реализации проекта будут созданы условия для формирования у учащихся бытовых знаний и практических умений для ведения семейного хозяйства. Учащиеся получат навыки организации трудовой культуры, способствующие всесторонней подготовке к будущей самостоятельной жизни: умение формировать потребительскую корзину собственной семьи, развитие экономической грамотности, что в будущем будет способствовать укреплению института семьи, а также профессиональному самоопределению подрастающего поколения (выбор профессий повара, официанта, озеленителя, швеи и других – как профессий «государственного заказа») для дальнейшего развития и укрепления благосостояния каждого члена общества как отдельной единицы, семьи – ячейки общества в классическом понимании и государства в целом. 
Социальный эффект:
-в созданном учебно – развивающем центре будут заниматься не менее 300 девочек (девушек), а также могут быть вовлечены и взрослые;
- для учащихся школы, района, города будут организованы и  проведены  массовые мероприятия, образовательно-досуговые, конкурсно - игровые программы;
- в деятельность центра будут вовлечены учащиеся с ОПФР учреждения (так как наша школа является опорной по специальному образованию), а также других школ района, где организовано интегрированное обучение и воспитание;
- будут организованы совместные занятия учащихся с инвалидами  Толочинского территориального центра социальной защиты населения, воспитанниками Толочинского центра коррекционно-развивающего обучения и реабилитации  для адаптации в обществе и обучению навыкам домоводства;
- планируется организация цикла семинаров «Экономика семьи», (по темам «Экономика семьи – семейный кошелек», «Расходы и доходы семьи» и др.), тренингов «Составление бюджета семьи», «Правила ведения домашнего хозяйства», «Правила этикета»;
- разработка и внедрение исследовательских проектов по энергосбережению (например, «Бережём энергоресурсы в классе, школе, семье, и обществе») и здоровьсебережению, по кулинарии и моделированию; 
 Занятость учащихся во внеурочное время будет способствовать самоутверждению учащихся, их самовыражению. Снизится количество учащихся, состоящих на различных видах учета, соответственно, будет совершено меньше правонарушений подростками города и района.
 Успешная социализация подрастающего поколения, формирование позитивного восприятия образа жизни станут основой формирования правильной жизненной концепции через создание среди молодежи семей с правильными ценностными ориентациями, что позволит укрепить институт семьи и снизить количество бракоразводных процессов из-за бытовых проблем. А также укрепятся семейные взаимоотношения в уже сложившихся семьях учащихся. Родители будут вовлечены в совместные мероприятия, привлечены  к сотрудничеству.
Экономический эффект:
    Будет осуществляться пополнение внебюджетного фонда учреждения образования за счет  увеличения объема возможных платных услуг, оказываемых школой. Возможна организация работы школьных бригад  по пошиву постельного белья, предметов интерьера, ремонту вещей, что даст возможность иметь заработную плату учащимся (девочкам), что, в свою очередь, увеличит доход и повлияет на благосостояние каждого члена общества, семьи и общества в целом. 
</t>
  </si>
  <si>
    <t>1.Провести работы по подготовке (перепланировке, ремонту) кабинета обслуживающего труда.</t>
  </si>
  <si>
    <t>2.Провести перепланировку, ремонт кабинета с учётом функциональных зон: зона для теоретической подготовки, кухня – лаборатория, мастерская обработки ткани,  информационно – образовательная зона.</t>
  </si>
  <si>
    <t>3.Приобрести многофункциональную мебель (в соответствии с зонированием).</t>
  </si>
  <si>
    <t>4.Приобрести современную бытовую технику, посуду, столовые приборы (в соответствии с зонированием центра).</t>
  </si>
  <si>
    <t>5.Информировать учащихся и их законных представителей о наличии центра, о возможности посещения и обучения.</t>
  </si>
  <si>
    <t>6.Обеспечить безопасную, беспрерывную круглогодичную эксплуатацию и сохранность мебели, бытовой техники, посуды, столовых приборов.</t>
  </si>
  <si>
    <t xml:space="preserve">Мероприятие 1.
Подготовка кабинета для перепланировки, ремонта.
</t>
  </si>
  <si>
    <t xml:space="preserve">Мероприятие 2.
Перепланировка, ремонт кабинета с учётом функциональных зон.
</t>
  </si>
  <si>
    <t xml:space="preserve">Мероприятие 3.
Приобретение и установка многофункциональной мебели, современной бытовой техники, посуды, столовых приборов, информационных стендов и т.д. (в соответствии с зонированием).
</t>
  </si>
  <si>
    <t xml:space="preserve">Мероприятие 4.
Информирование учащихся и их законных представителей о наличии и возможности посещения центра через средства массовой информации </t>
  </si>
  <si>
    <t xml:space="preserve">Мероприятие 5.
Проведение обучающих занятий, мастер – классов, профессиональных встреч и т.д. 
</t>
  </si>
  <si>
    <t xml:space="preserve">Создание учебно-развивающего центра домоводства в учреждении на базе кабинета обслуживающего труда будет способствовать формированию у подрастающего поколения (девочек)  навыков домоводства, подготовке к будущей самостоятельной жизни.
У  целевой аудитории центра будут формироваться необходимые бытовые навыки для ведения семейного хозяйства,
прививаться навыки  трудовой культуры (организация труда, строгое соблюдение правил безопасной работы и гигиены труда, экономное и бережное отношение к продуктам и оборудованию, использованию электроэнергии).  Девочки - подростки научатся в центре разным видам рукоделия, способствующим развитию творческих способностей, воспитанию художественного и эстетического вкуса, повышению уровня общего развития учащихся, всесторонней подготовке к будущей самостоятельной жизни.
</t>
  </si>
  <si>
    <t>1.Провести работы по подготовке (перепланировке, ремонту) кабинета обслуживающего труда.; 2.Провести перепланировку, ремонт кабинета с учётом функциональных зон: зона для теоретической подготовки, кухня – лаборатория, мастерская обработки ткани,  информационно – образовательная зона.; 3.Приобрести многофункциональную мебель (в соответствии с зонированием).; 4.Приобрести современную бытовую технику, посуду, столовые приборы (в соответствии с зонированием центра).; 5.Информировать учащихся и их законных представителей о наличии центра, о возможности посещения и обучения.; 6.Обеспечить безопасную, беспрерывную круглогодичную эксплуатацию и сохранность мебели, бытовой техники, посуды, столовых приборов.</t>
  </si>
  <si>
    <t xml:space="preserve">Мероприятие 1.
Подготовка кабинета для перепланировки, ремонта.
; Мероприятие 2.
Перепланировка, ремонт кабинета с учётом функциональных зон.
; Мероприятие 3.
Приобретение и установка многофункциональной мебели, современной бытовой техники, посуды, столовых приборов, информационных стендов и т.д. (в соответствии с зонированием).
; Мероприятие 4.
Информирование учащихся и их законных представителей о наличии и возможности посещения центра через средства массовой информации ; Мероприятие 5.
Проведение обучающих занятий, мастер – классов, профессиональных встреч и т.д. 
</t>
  </si>
  <si>
    <t>Training and Development Center for Housekeeping</t>
  </si>
  <si>
    <t>State educational institution "Secondary school No. 2Tolochina named after N.P.Lugovsky"</t>
  </si>
  <si>
    <t xml:space="preserve">Postcode: 211092
Lenin St., 33.
Tolochin,
Vitebsk region,
Tel. + 375213651581.
e-mail: belts2@tut.by
</t>
  </si>
  <si>
    <t>Headmaster of the educational institution</t>
  </si>
  <si>
    <t>Tamara Stanislavovna Sushkova</t>
  </si>
  <si>
    <t xml:space="preserve">Target group:
- students (girls), the teachers of the educational institution, the public, parents.
</t>
  </si>
  <si>
    <t xml:space="preserve">At present, there are difficulties in society in adapting teenage girls to modern social conditions: fulfilling the role of a housewife and a hearth keeper. A girl who does not know how to do something with her own hands - to cook, sew, knit - feels insecure in adulthood.
The future of our mankind depends on the so-called “scholarship” in housekeeping of modern girls, and if we turn to the specifics of our Belarusian society: it depends on the preservation and strengthening of the institution of the family.
The creation of a training and development center for housekeeping in the institution based on the office of servicing labor will contribute to the formation of home economics skills among the younger generation (girls) and preparation for a future independent life.
The target audience of the center will form the necessary household skills for family management, get the skills of a working culture (labor organization, strict observance of the rules of safe work and occupational health, economical and respectful attitude to products and equipment, the use of electricity). Teenage girls will learn at the center different types of needlework, contributing to the development of creative abilities, the development of artistic and aesthetic taste, increasing the level of general development of students, comprehensive preparation for a future independent life.
</t>
  </si>
  <si>
    <t>Creation of a modern, comfortable, multifunctional educational development center for housekeeping, represented by an educational and development environment (specially organized space, materials, equipment and inventory) for the formation of housekeeping skills among the younger generation (girls).</t>
  </si>
  <si>
    <t xml:space="preserve">After the implementation of the project, the conditions will be created for students to develop household knowledge and practical skills for family management. Students will receive skills in organizing a working culture that contribute to comprehensive preparation for a future independent life: the ability to form a consumer basket of their own family, the development of economic literacy, which in the future will strengthen the institution of the family, as well as the professional self-determination of the younger generation (the choice of profession as a cook, a waiter, a landscaper, a seamstresses and others - as professions of the “state order”) for the further development and strengthening of the welfare of each member of the public as a separate unit, a family - the cell of society in the classical sense and the state as a whole.
Social effect:
- at least 300 girls (girls) will be engaged in the created training and development center, and adults may also be involved;
- for students of the school, district, city, mass events, educational and recreational, competitive game programs will be organized and conducted;
Pupils with special developmental needs from the educational institutions will be involved in the center’s activities (since our school is the core of special education), as well as other schools in the district where integrated education and training is organized;
- joint classes will be organized for students with disabilities of the Tolochinsky Territorial Center for Social Protection of Population, with pupils of the Tolochinsky Center for Corrective Development Education and Rehabilitation for adaptation in society and training in home economics skills;
- It is planned to organize a series of seminars “Family housekeeping” (on the topics “Family Economics - Family Wallet”, “Family Expenses and Income”, etc.), trainings on “Family Budgeting”, “Household Rules”, “Etiquette Rules” ;
- development and implementation of research projects on energy saving (for example, “We save energy in the classroom, school, family, and society”) and health saving, on cooking and modeling;
  Employment of students outside school hours will contribute to the self-affirmation of students, their self-expression. The number of students who are on various types of accounting will decrease, accordingly, fewer offenses will be committed by adolescents in the city and district.
Successful socialization of the younger generation, the formation of a positive perception of lifestyle will become the basis for the formation of the right life concept through the creation of families with the right value orientations among young people, which will strengthen the institution of the family and reduce the number of divorce processes due to domestic problems. And family relationships in already existing families of students will be strengthened. Parents will be involved in joint activities, involved in cooperation.
Economical effect:
    The extra budgetary fund of the educational institution will be replenished by increasing the volume of possible paid services provided by the school. It is possible to organize the work of school teams in sewing bedding, interior items, repairing things, which will make it possible for students (girls) to have wages, which, in turn, will increase income and affect the welfare of each member of the society, family and society as a whole.
</t>
  </si>
  <si>
    <t>1. Carry out work on the preparation (redevelopment, repair) of the office of the attendant work.</t>
  </si>
  <si>
    <t>2. Conduct redevelopment, repair of the office taking into account the functional areas: theoretical training area, kitchen - laboratory, fabric processing workshop, informational and educational area.</t>
  </si>
  <si>
    <t>3. Purchase multifunctional furniture (in accordance with zoning).</t>
  </si>
  <si>
    <t>4. Purchase modern household appliances, dishes, cutlery (in accordance with the zoning of the center).</t>
  </si>
  <si>
    <t>5.Inform students and their legal representatives about the center and the possibility of visiting and studying.</t>
  </si>
  <si>
    <t>6. Ensure safe, continuous year-round operation and safety of the furniture, household appliances, dishes, cutlery.</t>
  </si>
  <si>
    <t xml:space="preserve">Activity 1.
Preparation of the cabinet for redevelopment and repairs.
</t>
  </si>
  <si>
    <t xml:space="preserve">Activity 2.
Re-planning and repair of the cabinet, taking into account the functional areas.
</t>
  </si>
  <si>
    <t xml:space="preserve">Activity 3.
Purchase and installation of multifunctional furniture, modern household appliances, dishes, cutlery, information stands, etc. (according to zoning).
</t>
  </si>
  <si>
    <t>Activity 4.
Informing students and their legal representatives about the presence and possibility of visiting the center through the mass media</t>
  </si>
  <si>
    <t xml:space="preserve">Activity 5.
Conducting training sessions, master classes, professional meetings, etc.
</t>
  </si>
  <si>
    <t>The creation of an educational and developmental home economics center in an institution based on the office of service labor will contribute to the formation of home economics skills in the younger generation (girls), preparation for future independent life.
The target audience of the center will develop the necessary household skills for running a family household,
instill skills of work culture (labor organization, strict observance of the rules of safe work and occupational hygiene, economical and careful attitude to products and equipment, use of electricity). Teenage girls will learn different types of needlework at the center, contributing to the development of creative abilities, education of artistic and aesthetic taste, increasing the level of general development of students, comprehensive preparation for future independent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</si>
</sst>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B_r_-;\-* #,##0.00\ _B_r_-;_-* &quot;-&quot;??\ _B_r_-;_-@_-"/>
  </numFmts>
  <fonts count="12"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5"/>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0" xfId="0" applyFont="1"/>
    <xf numFmtId="0" fontId="2" fillId="0" borderId="0" xfId="0" applyFont="1" applyBorder="1" applyAlignment="1" applyProtection="1">
      <alignment wrapText="1"/>
      <protection locked="0"/>
    </xf>
    <xf numFmtId="49" fontId="2" fillId="0" borderId="0" xfId="0" applyNumberFormat="1" applyFont="1" applyBorder="1" applyAlignment="1" applyProtection="1">
      <alignment horizontal="left" wrapText="1"/>
      <protection locked="0"/>
    </xf>
    <xf numFmtId="0" fontId="2"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id="{00000000-0008-0000-0400-000002000000}"/>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id="{00000000-0008-0000-0900-000004000000}"/>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9" tint="0.39997558519241921"/>
  </sheetPr>
  <dimension ref="A1:W25"/>
  <sheetViews>
    <sheetView tabSelected="1" view="pageBreakPreview" zoomScale="95" zoomScaleNormal="95" zoomScaleSheetLayoutView="95" workbookViewId="0">
      <selection activeCell="B18" sqref="B18"/>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7" t="s">
        <v>0</v>
      </c>
      <c r="B1" s="57"/>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52" t="s">
        <v>73</v>
      </c>
    </row>
    <row r="6" spans="1:5" ht="20.25" customHeight="1" x14ac:dyDescent="0.3">
      <c r="A6" s="12" t="s">
        <v>12</v>
      </c>
      <c r="B6" s="21">
        <v>1</v>
      </c>
    </row>
    <row r="7" spans="1:5" ht="20.25" customHeight="1" x14ac:dyDescent="0.3">
      <c r="A7" s="58" t="s">
        <v>13</v>
      </c>
      <c r="B7" s="59"/>
    </row>
    <row r="8" spans="1:5" ht="20.25" customHeight="1" x14ac:dyDescent="0.3">
      <c r="A8" s="13" t="s">
        <v>18</v>
      </c>
      <c r="B8" s="21">
        <v>391209746</v>
      </c>
    </row>
    <row r="9" spans="1:5" x14ac:dyDescent="0.3">
      <c r="A9" s="14" t="s">
        <v>14</v>
      </c>
      <c r="B9" s="20" t="s">
        <v>74</v>
      </c>
    </row>
    <row r="10" spans="1:5" ht="141.75" x14ac:dyDescent="0.3">
      <c r="A10" s="14" t="s">
        <v>15</v>
      </c>
      <c r="B10" s="20" t="s">
        <v>75</v>
      </c>
    </row>
    <row r="11" spans="1:5" x14ac:dyDescent="0.3">
      <c r="A11" s="14" t="s">
        <v>17</v>
      </c>
      <c r="B11" s="20" t="s">
        <v>76</v>
      </c>
    </row>
    <row r="12" spans="1:5" x14ac:dyDescent="0.3">
      <c r="A12" s="14" t="s">
        <v>16</v>
      </c>
      <c r="B12" s="20" t="s">
        <v>77</v>
      </c>
    </row>
    <row r="13" spans="1:5" x14ac:dyDescent="0.3">
      <c r="A13" s="14" t="s">
        <v>19</v>
      </c>
      <c r="B13" s="10" t="s">
        <v>78</v>
      </c>
    </row>
    <row r="14" spans="1:5" ht="62.25" customHeight="1" x14ac:dyDescent="0.3">
      <c r="A14" s="9" t="s">
        <v>8</v>
      </c>
      <c r="B14" s="10" t="s">
        <v>79</v>
      </c>
    </row>
    <row r="15" spans="1:5" ht="41.25" customHeight="1" x14ac:dyDescent="0.3">
      <c r="A15" s="9" t="s">
        <v>9</v>
      </c>
      <c r="B15" s="10" t="s">
        <v>74</v>
      </c>
    </row>
    <row r="16" spans="1:5" ht="263.25" x14ac:dyDescent="0.3">
      <c r="A16" s="9" t="s">
        <v>20</v>
      </c>
      <c r="B16" s="15" t="s">
        <v>80</v>
      </c>
    </row>
    <row r="17" spans="1:2" ht="60.75" customHeight="1" x14ac:dyDescent="0.3">
      <c r="A17" s="9" t="s">
        <v>7</v>
      </c>
      <c r="B17" s="10" t="s">
        <v>81</v>
      </c>
    </row>
    <row r="18" spans="1:2" ht="60.75" customHeight="1" x14ac:dyDescent="0.3">
      <c r="A18" s="9" t="s">
        <v>21</v>
      </c>
      <c r="B18" s="10" t="s">
        <v>82</v>
      </c>
    </row>
    <row r="19" spans="1:2" ht="20.25" customHeight="1" x14ac:dyDescent="0.3">
      <c r="A19" s="60" t="s">
        <v>23</v>
      </c>
      <c r="B19" s="61"/>
    </row>
    <row r="20" spans="1:2" ht="20.25" customHeight="1" x14ac:dyDescent="0.3">
      <c r="A20" s="13" t="s">
        <v>3</v>
      </c>
      <c r="B20" s="11">
        <v>2</v>
      </c>
    </row>
    <row r="21" spans="1:2" ht="20.25" customHeight="1" x14ac:dyDescent="0.3">
      <c r="A21" s="13" t="s">
        <v>5</v>
      </c>
      <c r="B21" s="11" t="s">
        <v>50</v>
      </c>
    </row>
    <row r="22" spans="1:2" ht="20.25" customHeight="1" x14ac:dyDescent="0.3">
      <c r="A22" s="16" t="s">
        <v>6</v>
      </c>
      <c r="B22" s="19">
        <f>B23+B24</f>
        <v>40040</v>
      </c>
    </row>
    <row r="23" spans="1:2" ht="20.25" customHeight="1" x14ac:dyDescent="0.3">
      <c r="A23" s="13" t="s">
        <v>24</v>
      </c>
      <c r="B23" s="17">
        <v>35000</v>
      </c>
    </row>
    <row r="24" spans="1:2" ht="20.25" customHeight="1" x14ac:dyDescent="0.3">
      <c r="A24" s="13" t="s">
        <v>4</v>
      </c>
      <c r="B24" s="17">
        <v>5040</v>
      </c>
    </row>
    <row r="25" spans="1:2" ht="63" customHeight="1" x14ac:dyDescent="0.3">
      <c r="A25" s="9" t="s">
        <v>25</v>
      </c>
      <c r="B25" s="15" t="s">
        <v>83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8 B4" xr:uid="{00000000-0002-0000-0000-000000000000}">
      <formula1>100000000</formula1>
      <formula2>999999999</formula2>
    </dataValidation>
    <dataValidation type="decimal" allowBlank="1" showInputMessage="1" showErrorMessage="1" errorTitle="Формат ячейки" error="Введите сумму" sqref="B24" xr:uid="{00000000-0002-0000-0000-000001000000}">
      <formula1>0</formula1>
      <formula2>999999999999</formula2>
    </dataValidation>
    <dataValidation type="whole" allowBlank="1" showInputMessage="1" showErrorMessage="1" errorTitle="Формат ячейки" error="Введите целое число" sqref="B6" xr:uid="{00000000-0002-0000-0000-000002000000}">
      <formula1>0</formula1>
      <formula2>100</formula2>
    </dataValidation>
    <dataValidation type="whole" operator="greaterThan" allowBlank="1" showInputMessage="1" showErrorMessage="1" errorTitle="Формат ячейки" error="Введите целое число" sqref="B20" xr:uid="{00000000-0002-0000-0000-000004000000}">
      <formula1>0</formula1>
    </dataValidation>
    <dataValidation type="decimal" operator="greaterThan" allowBlank="1" showInputMessage="1" showErrorMessage="1" errorTitle="Формат ячейки" error="Введите сумму &gt;0" sqref="B23" xr:uid="{00000000-0002-0000-0000-000005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r:uid="{00000000-0002-0000-0000-000006000000}">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1">
    <tabColor theme="0" tint="-0.249977111117893"/>
  </sheetPr>
  <dimension ref="A1:B22"/>
  <sheetViews>
    <sheetView showGridLines="0" view="pageBreakPreview" zoomScale="70" zoomScaleNormal="70" zoomScaleSheetLayoutView="70" workbookViewId="0">
      <selection activeCell="B5" sqref="B5"/>
    </sheetView>
  </sheetViews>
  <sheetFormatPr defaultColWidth="9.140625" defaultRowHeight="20.25" x14ac:dyDescent="0.3"/>
  <cols>
    <col min="1" max="1" width="44.7109375" style="32" customWidth="1"/>
    <col min="2" max="2" width="95.42578125" style="51" customWidth="1"/>
    <col min="3" max="16384" width="9.140625" style="1"/>
  </cols>
  <sheetData>
    <row r="1" spans="1:2" ht="85.5" customHeight="1" x14ac:dyDescent="0.3">
      <c r="A1" s="63" t="s">
        <v>71</v>
      </c>
      <c r="B1" s="63"/>
    </row>
    <row r="2" spans="1:2" ht="38.25" customHeight="1" x14ac:dyDescent="0.3">
      <c r="A2" s="49" t="s">
        <v>48</v>
      </c>
      <c r="B2" s="50"/>
    </row>
    <row r="3" spans="1:2" ht="30" customHeight="1" x14ac:dyDescent="0.3">
      <c r="A3" s="11" t="s">
        <v>37</v>
      </c>
      <c r="B3" s="50"/>
    </row>
    <row r="4" spans="1:2" ht="30" customHeight="1" x14ac:dyDescent="0.3">
      <c r="A4" s="11" t="s">
        <v>36</v>
      </c>
      <c r="B4" s="50"/>
    </row>
    <row r="5" spans="1:2" ht="40.5" x14ac:dyDescent="0.3">
      <c r="A5" s="11" t="s">
        <v>72</v>
      </c>
      <c r="B5" s="50"/>
    </row>
    <row r="6" spans="1:2" ht="30" customHeight="1" x14ac:dyDescent="0.3">
      <c r="A6" s="11" t="s">
        <v>46</v>
      </c>
      <c r="B6" s="50"/>
    </row>
    <row r="7" spans="1:2" ht="40.5" customHeight="1" x14ac:dyDescent="0.3">
      <c r="A7" s="33" t="s">
        <v>27</v>
      </c>
      <c r="B7" s="50"/>
    </row>
    <row r="8" spans="1:2" ht="30" customHeight="1" x14ac:dyDescent="0.3">
      <c r="A8" s="15" t="s">
        <v>28</v>
      </c>
      <c r="B8" s="50"/>
    </row>
    <row r="9" spans="1:2" ht="40.5" customHeight="1" x14ac:dyDescent="0.3">
      <c r="A9" s="33" t="s">
        <v>29</v>
      </c>
      <c r="B9" s="50"/>
    </row>
    <row r="10" spans="1:2" ht="30" customHeight="1" x14ac:dyDescent="0.3">
      <c r="A10" s="33" t="s">
        <v>45</v>
      </c>
      <c r="B10" s="50"/>
    </row>
    <row r="11" spans="1:2" ht="81" customHeight="1" x14ac:dyDescent="0.3">
      <c r="A11" s="33" t="s">
        <v>44</v>
      </c>
      <c r="B11" s="50"/>
    </row>
    <row r="12" spans="1:2" ht="66" customHeight="1" x14ac:dyDescent="0.3">
      <c r="A12" s="33" t="s">
        <v>41</v>
      </c>
      <c r="B12" s="50"/>
    </row>
    <row r="13" spans="1:2" ht="61.5" customHeight="1" x14ac:dyDescent="0.3">
      <c r="A13" s="33" t="s">
        <v>40</v>
      </c>
      <c r="B13" s="50"/>
    </row>
    <row r="14" spans="1:2" ht="30" customHeight="1" x14ac:dyDescent="0.3">
      <c r="A14" s="11" t="s">
        <v>35</v>
      </c>
      <c r="B14" s="50"/>
    </row>
    <row r="15" spans="1:2" ht="30" customHeight="1" x14ac:dyDescent="0.3">
      <c r="A15" s="11" t="s">
        <v>39</v>
      </c>
      <c r="B15" s="50"/>
    </row>
    <row r="16" spans="1:2" ht="30" customHeight="1" x14ac:dyDescent="0.3">
      <c r="A16" s="11" t="s">
        <v>33</v>
      </c>
      <c r="B16" s="50">
        <v>0</v>
      </c>
    </row>
    <row r="17" spans="1:2" ht="30" customHeight="1" x14ac:dyDescent="0.3">
      <c r="A17" s="11" t="s">
        <v>31</v>
      </c>
      <c r="B17" s="50"/>
    </row>
    <row r="18" spans="1:2" ht="30" customHeight="1" x14ac:dyDescent="0.3">
      <c r="A18" s="11" t="s">
        <v>32</v>
      </c>
      <c r="B18" s="50"/>
    </row>
    <row r="19" spans="1:2" ht="102" customHeight="1" x14ac:dyDescent="0.3">
      <c r="A19" s="33" t="s">
        <v>38</v>
      </c>
      <c r="B19" s="50"/>
    </row>
    <row r="20" spans="1:2" ht="108.75" customHeight="1" x14ac:dyDescent="0.3">
      <c r="A20" s="41" t="s">
        <v>70</v>
      </c>
      <c r="B20" s="50"/>
    </row>
    <row r="21" spans="1:2" ht="102" customHeight="1" x14ac:dyDescent="0.3">
      <c r="A21" s="41" t="s">
        <v>69</v>
      </c>
      <c r="B21" s="50"/>
    </row>
    <row r="22" spans="1:2" ht="108.75" customHeight="1" x14ac:dyDescent="0.3">
      <c r="A22" s="41" t="s">
        <v>68</v>
      </c>
      <c r="B22" s="50"/>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4" t="s">
        <v>49</v>
      </c>
      <c r="B1" s="64"/>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theme="9" tint="0.79998168889431442"/>
  </sheetPr>
  <dimension ref="A1:X7"/>
  <sheetViews>
    <sheetView view="pageBreakPreview" zoomScaleNormal="100" zoomScaleSheetLayoutView="100" workbookViewId="0">
      <selection activeCell="A7" sqref="A7"/>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84</v>
      </c>
      <c r="B2" s="4"/>
      <c r="C2" s="4"/>
      <c r="D2" s="4"/>
      <c r="E2" s="4"/>
      <c r="F2" s="4"/>
      <c r="G2" s="4"/>
      <c r="H2" s="4"/>
      <c r="I2" s="4"/>
      <c r="J2" s="4"/>
      <c r="K2" s="4"/>
      <c r="L2" s="4"/>
      <c r="M2" s="4"/>
      <c r="N2" s="4"/>
      <c r="O2" s="4"/>
      <c r="P2" s="4"/>
      <c r="Q2" s="4"/>
      <c r="R2" s="4"/>
      <c r="S2" s="4"/>
      <c r="T2" s="4"/>
      <c r="U2" s="4"/>
      <c r="V2" s="4"/>
      <c r="W2" s="4"/>
      <c r="X2" s="4"/>
    </row>
    <row r="3" spans="1:24" x14ac:dyDescent="0.3">
      <c r="A3" s="28" t="s">
        <v>85</v>
      </c>
      <c r="B3" s="4"/>
      <c r="C3" s="4"/>
      <c r="D3" s="4"/>
      <c r="E3" s="4"/>
      <c r="F3" s="4"/>
      <c r="G3" s="4"/>
      <c r="H3" s="4"/>
      <c r="I3" s="4"/>
      <c r="J3" s="4"/>
      <c r="K3" s="4"/>
      <c r="L3" s="4"/>
      <c r="M3" s="4"/>
      <c r="N3" s="4"/>
      <c r="O3" s="4"/>
      <c r="P3" s="4"/>
      <c r="Q3" s="4"/>
      <c r="R3" s="4"/>
      <c r="S3" s="4"/>
      <c r="T3" s="4"/>
      <c r="U3" s="4"/>
      <c r="V3" s="4"/>
      <c r="W3" s="4"/>
      <c r="X3" s="4"/>
    </row>
    <row r="4" spans="1:24" x14ac:dyDescent="0.3">
      <c r="A4" s="42" t="s">
        <v>86</v>
      </c>
      <c r="B4" s="4"/>
      <c r="C4" s="4"/>
      <c r="D4" s="4"/>
      <c r="E4" s="4"/>
      <c r="F4" s="4"/>
      <c r="G4" s="4"/>
      <c r="H4" s="4"/>
      <c r="I4" s="4"/>
      <c r="J4" s="4"/>
      <c r="K4" s="4"/>
      <c r="L4" s="4"/>
      <c r="M4" s="4"/>
      <c r="N4" s="4"/>
      <c r="O4" s="4"/>
      <c r="P4" s="4"/>
      <c r="Q4" s="4"/>
      <c r="R4" s="4"/>
      <c r="S4" s="4"/>
      <c r="T4" s="4"/>
      <c r="U4" s="4"/>
      <c r="V4" s="4"/>
      <c r="W4" s="4"/>
      <c r="X4" s="4"/>
    </row>
    <row r="5" spans="1:24" x14ac:dyDescent="0.3">
      <c r="A5" s="28" t="s">
        <v>87</v>
      </c>
    </row>
    <row r="6" spans="1:24" x14ac:dyDescent="0.3">
      <c r="A6" s="28" t="s">
        <v>88</v>
      </c>
    </row>
    <row r="7" spans="1:24" x14ac:dyDescent="0.3">
      <c r="A7" s="28" t="s">
        <v>89</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theme="9" tint="0.79998168889431442"/>
  </sheetPr>
  <dimension ref="A1:X27"/>
  <sheetViews>
    <sheetView view="pageBreakPreview" zoomScaleNormal="100" zoomScaleSheetLayoutView="100" workbookViewId="0">
      <selection activeCell="A9" sqref="A7:A9"/>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ht="61.5" thickTop="1" x14ac:dyDescent="0.3">
      <c r="A2" s="53" t="s">
        <v>90</v>
      </c>
      <c r="B2" s="4"/>
      <c r="C2" s="4"/>
      <c r="D2" s="4"/>
      <c r="E2" s="4"/>
      <c r="F2" s="4"/>
      <c r="G2" s="4"/>
      <c r="H2" s="4"/>
      <c r="I2" s="4"/>
      <c r="J2" s="4"/>
      <c r="K2" s="4"/>
      <c r="L2" s="4"/>
      <c r="M2" s="4"/>
      <c r="N2" s="4"/>
      <c r="O2" s="4"/>
      <c r="P2" s="4"/>
      <c r="Q2" s="4"/>
      <c r="R2" s="4"/>
      <c r="S2" s="4"/>
      <c r="T2" s="4"/>
      <c r="U2" s="4"/>
      <c r="V2" s="4"/>
      <c r="W2" s="4"/>
      <c r="X2" s="4"/>
    </row>
    <row r="3" spans="1:24" s="1" customFormat="1" ht="60.75" x14ac:dyDescent="0.3">
      <c r="A3" s="53" t="s">
        <v>91</v>
      </c>
      <c r="B3" s="4"/>
      <c r="C3" s="4"/>
      <c r="D3" s="4"/>
      <c r="E3" s="4"/>
      <c r="F3" s="4"/>
      <c r="G3" s="4"/>
      <c r="H3" s="4"/>
      <c r="I3" s="4"/>
      <c r="J3" s="4"/>
      <c r="K3" s="4"/>
      <c r="L3" s="4"/>
      <c r="M3" s="4"/>
      <c r="N3" s="4"/>
      <c r="O3" s="4"/>
      <c r="P3" s="4"/>
      <c r="Q3" s="4"/>
      <c r="R3" s="4"/>
      <c r="S3" s="4"/>
      <c r="T3" s="4"/>
      <c r="U3" s="4"/>
      <c r="V3" s="4"/>
      <c r="W3" s="4"/>
      <c r="X3" s="4"/>
    </row>
    <row r="4" spans="1:24" s="1" customFormat="1" ht="60.75" x14ac:dyDescent="0.3">
      <c r="A4" s="53" t="s">
        <v>92</v>
      </c>
      <c r="B4" s="4"/>
      <c r="C4" s="4"/>
      <c r="D4" s="4"/>
      <c r="E4" s="4"/>
      <c r="F4" s="4"/>
      <c r="G4" s="4"/>
      <c r="H4" s="4"/>
      <c r="I4" s="4"/>
      <c r="J4" s="4"/>
      <c r="K4" s="4"/>
      <c r="L4" s="4"/>
      <c r="M4" s="4"/>
      <c r="N4" s="4"/>
      <c r="O4" s="4"/>
      <c r="P4" s="4"/>
      <c r="Q4" s="4"/>
      <c r="R4" s="4"/>
      <c r="S4" s="4"/>
      <c r="T4" s="4"/>
      <c r="U4" s="4"/>
      <c r="V4" s="4"/>
      <c r="W4" s="4"/>
      <c r="X4" s="4"/>
    </row>
    <row r="5" spans="1:24" s="1" customFormat="1" ht="40.5" x14ac:dyDescent="0.3">
      <c r="A5" s="53" t="s">
        <v>93</v>
      </c>
    </row>
    <row r="6" spans="1:24" s="1" customFormat="1" ht="60.75" x14ac:dyDescent="0.3">
      <c r="A6" s="53" t="s">
        <v>94</v>
      </c>
    </row>
    <row r="7" spans="1:24" x14ac:dyDescent="0.35">
      <c r="A7" s="46"/>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theme="9" tint="0.79998168889431442"/>
  </sheetPr>
  <dimension ref="A1:AB4"/>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142.5" thickTop="1" x14ac:dyDescent="0.3">
      <c r="A2" s="54" t="s">
        <v>95</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10">
    <tabColor theme="0" tint="-0.249977111117893"/>
  </sheetPr>
  <dimension ref="A1:B23"/>
  <sheetViews>
    <sheetView showGridLines="0" view="pageBreakPreview" topLeftCell="A10" zoomScaleNormal="70" zoomScaleSheetLayoutView="100" workbookViewId="0">
      <selection sqref="A1:B1"/>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62" t="s">
        <v>67</v>
      </c>
      <c r="B1" s="62"/>
    </row>
    <row r="2" spans="1:2" ht="40.5" x14ac:dyDescent="0.3">
      <c r="A2" s="11" t="s">
        <v>13</v>
      </c>
      <c r="B2" s="34" t="s">
        <v>74</v>
      </c>
    </row>
    <row r="3" spans="1:2" ht="30" customHeight="1" x14ac:dyDescent="0.3">
      <c r="A3" s="11" t="s">
        <v>18</v>
      </c>
      <c r="B3" s="34">
        <v>391209746</v>
      </c>
    </row>
    <row r="4" spans="1:2" ht="30" customHeight="1" x14ac:dyDescent="0.3">
      <c r="A4" s="11" t="s">
        <v>15</v>
      </c>
      <c r="B4" s="34" t="s">
        <v>75</v>
      </c>
    </row>
    <row r="5" spans="1:2" ht="30" customHeight="1" x14ac:dyDescent="0.3">
      <c r="A5" s="11" t="s">
        <v>17</v>
      </c>
      <c r="B5" s="34" t="s">
        <v>76</v>
      </c>
    </row>
    <row r="6" spans="1:2" ht="30" customHeight="1" x14ac:dyDescent="0.3">
      <c r="A6" s="11" t="s">
        <v>16</v>
      </c>
      <c r="B6" s="34" t="s">
        <v>77</v>
      </c>
    </row>
    <row r="7" spans="1:2" ht="30" customHeight="1" x14ac:dyDescent="0.3">
      <c r="A7" s="11" t="s">
        <v>19</v>
      </c>
      <c r="B7" s="35" t="s">
        <v>78</v>
      </c>
    </row>
    <row r="8" spans="1:2" ht="40.5" customHeight="1" x14ac:dyDescent="0.3">
      <c r="A8" s="33" t="s">
        <v>11</v>
      </c>
      <c r="B8" s="34" t="s">
        <v>73</v>
      </c>
    </row>
    <row r="9" spans="1:2" ht="30" customHeight="1" x14ac:dyDescent="0.3">
      <c r="A9" s="15" t="s">
        <v>12</v>
      </c>
      <c r="B9" s="34">
        <v>1</v>
      </c>
    </row>
    <row r="10" spans="1:2" ht="40.5" customHeight="1" x14ac:dyDescent="0.3">
      <c r="A10" s="33" t="s">
        <v>8</v>
      </c>
      <c r="B10" s="35" t="s">
        <v>79</v>
      </c>
    </row>
    <row r="11" spans="1:2" ht="30" customHeight="1" x14ac:dyDescent="0.3">
      <c r="A11" s="33" t="s">
        <v>9</v>
      </c>
      <c r="B11" s="35" t="s">
        <v>74</v>
      </c>
    </row>
    <row r="12" spans="1:2" ht="81" customHeight="1" x14ac:dyDescent="0.3">
      <c r="A12" s="33" t="s">
        <v>20</v>
      </c>
      <c r="B12" s="35" t="s">
        <v>80</v>
      </c>
    </row>
    <row r="13" spans="1:2" ht="66" customHeight="1" x14ac:dyDescent="0.3">
      <c r="A13" s="33" t="s">
        <v>7</v>
      </c>
      <c r="B13" s="35" t="s">
        <v>81</v>
      </c>
    </row>
    <row r="14" spans="1:2" ht="61.5" customHeight="1" x14ac:dyDescent="0.3">
      <c r="A14" s="33" t="s">
        <v>21</v>
      </c>
      <c r="B14" s="35" t="s">
        <v>82</v>
      </c>
    </row>
    <row r="15" spans="1:2" ht="30" customHeight="1" x14ac:dyDescent="0.3">
      <c r="A15" s="11" t="s">
        <v>3</v>
      </c>
      <c r="B15" s="35">
        <v>2</v>
      </c>
    </row>
    <row r="16" spans="1:2" ht="30" customHeight="1" x14ac:dyDescent="0.3">
      <c r="A16" s="11" t="s">
        <v>5</v>
      </c>
      <c r="B16" s="35" t="s">
        <v>50</v>
      </c>
    </row>
    <row r="17" spans="1:2" ht="30" customHeight="1" x14ac:dyDescent="0.3">
      <c r="A17" s="11" t="s">
        <v>6</v>
      </c>
      <c r="B17" s="36">
        <v>40040</v>
      </c>
    </row>
    <row r="18" spans="1:2" ht="30" customHeight="1" x14ac:dyDescent="0.3">
      <c r="A18" s="11" t="s">
        <v>24</v>
      </c>
      <c r="B18" s="37">
        <v>35000</v>
      </c>
    </row>
    <row r="19" spans="1:2" ht="30" customHeight="1" x14ac:dyDescent="0.3">
      <c r="A19" s="11" t="s">
        <v>4</v>
      </c>
      <c r="B19" s="37">
        <v>5040</v>
      </c>
    </row>
    <row r="20" spans="1:2" ht="102" customHeight="1" x14ac:dyDescent="0.3">
      <c r="A20" s="33" t="s">
        <v>25</v>
      </c>
      <c r="B20" s="35" t="s">
        <v>83</v>
      </c>
    </row>
    <row r="21" spans="1:2" ht="108.75" customHeight="1" x14ac:dyDescent="0.3">
      <c r="A21" s="40" t="s">
        <v>64</v>
      </c>
      <c r="B21" s="39" t="s">
        <v>96</v>
      </c>
    </row>
    <row r="22" spans="1:2" ht="102" customHeight="1" x14ac:dyDescent="0.3">
      <c r="A22" s="41" t="s">
        <v>65</v>
      </c>
      <c r="B22" s="39" t="s">
        <v>97</v>
      </c>
    </row>
    <row r="23" spans="1:2" ht="108.75" customHeight="1" x14ac:dyDescent="0.3">
      <c r="A23" s="41" t="s">
        <v>66</v>
      </c>
      <c r="B23" s="39" t="s">
        <v>95</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5">
    <tabColor theme="9" tint="0.39997558519241921"/>
  </sheetPr>
  <dimension ref="A1:W22"/>
  <sheetViews>
    <sheetView view="pageBreakPreview" topLeftCell="A13" zoomScale="70" zoomScaleNormal="55" zoomScaleSheetLayoutView="70" workbookViewId="0">
      <selection activeCell="J20" sqref="J20"/>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7" t="s">
        <v>71</v>
      </c>
      <c r="B1" s="57"/>
    </row>
    <row r="2" spans="1:2" ht="7.5" customHeight="1" x14ac:dyDescent="0.3">
      <c r="A2" s="7"/>
    </row>
    <row r="3" spans="1:2" s="3" customFormat="1" ht="20.25" customHeight="1" x14ac:dyDescent="0.3">
      <c r="A3" s="9" t="s">
        <v>27</v>
      </c>
      <c r="B3" s="20" t="s">
        <v>98</v>
      </c>
    </row>
    <row r="4" spans="1:2" s="3" customFormat="1" ht="20.25" customHeight="1" x14ac:dyDescent="0.3">
      <c r="A4" s="12" t="s">
        <v>28</v>
      </c>
      <c r="B4" s="21">
        <v>1</v>
      </c>
    </row>
    <row r="5" spans="1:2" s="3" customFormat="1" ht="20.25" customHeight="1" x14ac:dyDescent="0.3">
      <c r="A5" s="58" t="s">
        <v>47</v>
      </c>
      <c r="B5" s="59"/>
    </row>
    <row r="6" spans="1:2" s="3" customFormat="1" x14ac:dyDescent="0.3">
      <c r="A6" s="14" t="s">
        <v>48</v>
      </c>
      <c r="B6" s="20" t="s">
        <v>99</v>
      </c>
    </row>
    <row r="7" spans="1:2" s="3" customFormat="1" ht="141.75" x14ac:dyDescent="0.3">
      <c r="A7" s="14" t="s">
        <v>37</v>
      </c>
      <c r="B7" s="20" t="s">
        <v>100</v>
      </c>
    </row>
    <row r="8" spans="1:2" s="3" customFormat="1" x14ac:dyDescent="0.3">
      <c r="A8" s="14" t="s">
        <v>36</v>
      </c>
      <c r="B8" s="20" t="s">
        <v>101</v>
      </c>
    </row>
    <row r="9" spans="1:2" s="3" customFormat="1" x14ac:dyDescent="0.3">
      <c r="A9" s="14" t="s">
        <v>72</v>
      </c>
      <c r="B9" s="20" t="s">
        <v>102</v>
      </c>
    </row>
    <row r="10" spans="1:2" s="3" customFormat="1" x14ac:dyDescent="0.3">
      <c r="A10" s="14" t="s">
        <v>46</v>
      </c>
      <c r="B10" s="20" t="s">
        <v>78</v>
      </c>
    </row>
    <row r="11" spans="1:2" s="3" customFormat="1" ht="62.25" customHeight="1" x14ac:dyDescent="0.3">
      <c r="A11" s="9" t="s">
        <v>29</v>
      </c>
      <c r="B11" s="20" t="s">
        <v>103</v>
      </c>
    </row>
    <row r="12" spans="1:2" s="3" customFormat="1" ht="41.25" customHeight="1" x14ac:dyDescent="0.3">
      <c r="A12" s="9" t="s">
        <v>45</v>
      </c>
      <c r="B12" s="20" t="s">
        <v>99</v>
      </c>
    </row>
    <row r="13" spans="1:2" s="3" customFormat="1" ht="222.75" x14ac:dyDescent="0.3">
      <c r="A13" s="9" t="s">
        <v>44</v>
      </c>
      <c r="B13" s="26" t="s">
        <v>104</v>
      </c>
    </row>
    <row r="14" spans="1:2" s="3" customFormat="1" ht="60.75" customHeight="1" x14ac:dyDescent="0.3">
      <c r="A14" s="9" t="s">
        <v>41</v>
      </c>
      <c r="B14" s="20" t="s">
        <v>105</v>
      </c>
    </row>
    <row r="15" spans="1:2" s="3" customFormat="1" ht="60.75" customHeight="1" x14ac:dyDescent="0.3">
      <c r="A15" s="9" t="s">
        <v>40</v>
      </c>
      <c r="B15" s="20" t="s">
        <v>82</v>
      </c>
    </row>
    <row r="16" spans="1:2" s="3" customFormat="1" ht="20.25" customHeight="1" x14ac:dyDescent="0.3">
      <c r="A16" s="60" t="s">
        <v>34</v>
      </c>
      <c r="B16" s="61"/>
    </row>
    <row r="17" spans="1:2" s="3" customFormat="1" ht="20.25" customHeight="1" x14ac:dyDescent="0.3">
      <c r="A17" s="13" t="s">
        <v>35</v>
      </c>
      <c r="B17" s="21">
        <v>2</v>
      </c>
    </row>
    <row r="18" spans="1:2" s="3" customFormat="1" ht="20.25" customHeight="1" x14ac:dyDescent="0.3">
      <c r="A18" s="13" t="s">
        <v>39</v>
      </c>
      <c r="B18" s="21" t="s">
        <v>50</v>
      </c>
    </row>
    <row r="19" spans="1:2" s="3" customFormat="1" ht="20.25" customHeight="1" x14ac:dyDescent="0.3">
      <c r="A19" s="16" t="s">
        <v>33</v>
      </c>
      <c r="B19" s="19">
        <f>B20+B21</f>
        <v>40.04</v>
      </c>
    </row>
    <row r="20" spans="1:2" s="3" customFormat="1" ht="20.25" customHeight="1" x14ac:dyDescent="0.3">
      <c r="A20" s="13" t="s">
        <v>31</v>
      </c>
      <c r="B20" s="29">
        <v>35</v>
      </c>
    </row>
    <row r="21" spans="1:2" s="3" customFormat="1" ht="20.25" customHeight="1" x14ac:dyDescent="0.3">
      <c r="A21" s="13" t="s">
        <v>32</v>
      </c>
      <c r="B21" s="29">
        <v>5.04</v>
      </c>
    </row>
    <row r="22" spans="1:2" s="3" customFormat="1" ht="63" customHeight="1" x14ac:dyDescent="0.3">
      <c r="A22" s="9" t="s">
        <v>38</v>
      </c>
      <c r="B22" s="26" t="s">
        <v>106</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xr:uid="{00000000-0002-0000-0500-000000000000}">
      <formula1>0</formula1>
      <formula2>99</formula2>
    </dataValidation>
    <dataValidation type="decimal" operator="greaterThanOrEqual" allowBlank="1" showInputMessage="1" showErrorMessage="1" errorTitle="Формат ячейки" error="Введите сумму" sqref="B21" xr:uid="{00000000-0002-0000-0500-000001000000}">
      <formula1>0</formula1>
    </dataValidation>
    <dataValidation type="whole" operator="greaterThan" allowBlank="1" showInputMessage="1" showErrorMessage="1" errorTitle="Формат ячейки" error="Введите целое число" sqref="B17" xr:uid="{00000000-0002-0000-0500-000002000000}">
      <formula1>0</formula1>
    </dataValidation>
    <dataValidation type="decimal" operator="greaterThan" allowBlank="1" showInputMessage="1" showErrorMessage="1" errorTitle="Формат ячейки" error="Введите сумму &gt;0" sqref="B20" xr:uid="{00000000-0002-0000-0500-00000300000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r:uid="{00000000-0002-0000-0500-000004000000}">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6">
    <tabColor theme="9" tint="0.79998168889431442"/>
  </sheetPr>
  <dimension ref="A1:X7"/>
  <sheetViews>
    <sheetView view="pageBreakPreview" zoomScaleNormal="100" zoomScaleSheetLayoutView="100" workbookViewId="0">
      <selection activeCell="A7" sqref="A7"/>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107</v>
      </c>
      <c r="B2" s="4"/>
      <c r="C2" s="4"/>
      <c r="D2" s="4"/>
      <c r="E2" s="4"/>
      <c r="F2" s="4"/>
      <c r="G2" s="4"/>
      <c r="H2" s="4"/>
      <c r="I2" s="4"/>
      <c r="J2" s="4"/>
      <c r="K2" s="4"/>
      <c r="L2" s="4"/>
      <c r="M2" s="4"/>
      <c r="N2" s="4"/>
      <c r="O2" s="4"/>
      <c r="P2" s="4"/>
      <c r="Q2" s="4"/>
      <c r="R2" s="4"/>
      <c r="S2" s="4"/>
      <c r="T2" s="4"/>
      <c r="U2" s="4"/>
      <c r="V2" s="4"/>
      <c r="W2" s="4"/>
      <c r="X2" s="4"/>
    </row>
    <row r="3" spans="1:24" x14ac:dyDescent="0.3">
      <c r="A3" s="44" t="s">
        <v>108</v>
      </c>
      <c r="B3" s="4"/>
      <c r="C3" s="4"/>
      <c r="D3" s="4"/>
      <c r="E3" s="4"/>
      <c r="F3" s="4"/>
      <c r="G3" s="4"/>
      <c r="H3" s="4"/>
      <c r="I3" s="4"/>
      <c r="J3" s="4"/>
      <c r="K3" s="4"/>
      <c r="L3" s="4"/>
      <c r="M3" s="4"/>
      <c r="N3" s="4"/>
      <c r="O3" s="4"/>
      <c r="P3" s="4"/>
      <c r="Q3" s="4"/>
      <c r="R3" s="4"/>
      <c r="S3" s="4"/>
      <c r="T3" s="4"/>
      <c r="U3" s="4"/>
      <c r="V3" s="4"/>
      <c r="W3" s="4"/>
      <c r="X3" s="4"/>
    </row>
    <row r="4" spans="1:24" x14ac:dyDescent="0.3">
      <c r="A4" s="44" t="s">
        <v>109</v>
      </c>
      <c r="B4" s="4"/>
      <c r="C4" s="4"/>
      <c r="D4" s="4"/>
      <c r="E4" s="4"/>
      <c r="F4" s="4"/>
      <c r="G4" s="4"/>
      <c r="H4" s="4"/>
      <c r="I4" s="4"/>
      <c r="J4" s="4"/>
      <c r="K4" s="4"/>
      <c r="L4" s="4"/>
      <c r="M4" s="4"/>
      <c r="N4" s="4"/>
      <c r="O4" s="4"/>
      <c r="P4" s="4"/>
      <c r="Q4" s="4"/>
      <c r="R4" s="4"/>
      <c r="S4" s="4"/>
      <c r="T4" s="4"/>
      <c r="U4" s="4"/>
      <c r="V4" s="4"/>
      <c r="W4" s="4"/>
      <c r="X4" s="4"/>
    </row>
    <row r="5" spans="1:24" x14ac:dyDescent="0.3">
      <c r="A5" s="45" t="s">
        <v>110</v>
      </c>
    </row>
    <row r="6" spans="1:24" x14ac:dyDescent="0.3">
      <c r="A6" s="23" t="s">
        <v>111</v>
      </c>
    </row>
    <row r="7" spans="1:24" x14ac:dyDescent="0.3">
      <c r="A7" s="23" t="s">
        <v>112</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xr:uid="{00000000-0002-0000-0600-000000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tabColor theme="9" tint="0.79998168889431442"/>
  </sheetPr>
  <dimension ref="A1:X10"/>
  <sheetViews>
    <sheetView view="pageBreakPreview" zoomScaleNormal="100" zoomScaleSheetLayoutView="100" workbookViewId="0">
      <selection activeCell="A11" sqref="A11"/>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ht="61.5" thickTop="1" x14ac:dyDescent="0.3">
      <c r="A2" s="53" t="s">
        <v>113</v>
      </c>
      <c r="B2" s="4"/>
      <c r="C2" s="4"/>
      <c r="D2" s="4"/>
      <c r="E2" s="4"/>
      <c r="F2" s="4"/>
      <c r="G2" s="4"/>
      <c r="H2" s="4"/>
      <c r="I2" s="4"/>
      <c r="J2" s="4"/>
      <c r="K2" s="4"/>
      <c r="L2" s="4"/>
      <c r="M2" s="4"/>
      <c r="N2" s="4"/>
      <c r="O2" s="4"/>
      <c r="P2" s="4"/>
      <c r="Q2" s="4"/>
      <c r="R2" s="4"/>
      <c r="S2" s="4"/>
      <c r="T2" s="4"/>
      <c r="U2" s="4"/>
      <c r="V2" s="4"/>
      <c r="W2" s="4"/>
      <c r="X2" s="4"/>
    </row>
    <row r="3" spans="1:24" s="1" customFormat="1" ht="60.75" x14ac:dyDescent="0.3">
      <c r="A3" s="53" t="s">
        <v>114</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23"/>
    </row>
    <row r="6" spans="1:24" s="1" customFormat="1" ht="60.75" x14ac:dyDescent="0.3">
      <c r="A6" s="55" t="s">
        <v>115</v>
      </c>
    </row>
    <row r="9" spans="1:24" ht="42" x14ac:dyDescent="0.35">
      <c r="A9" s="56" t="s">
        <v>116</v>
      </c>
    </row>
    <row r="10" spans="1:24" ht="63" x14ac:dyDescent="0.35">
      <c r="A10" s="56" t="s">
        <v>117</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tabColor theme="9" tint="0.79998168889431442"/>
  </sheetPr>
  <dimension ref="A1:AB6"/>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122.25" thickTop="1" x14ac:dyDescent="0.3">
      <c r="A2" s="53" t="s">
        <v>118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row>
    <row r="5" spans="1:28" x14ac:dyDescent="0.3">
      <c r="A5" s="48"/>
    </row>
    <row r="6" spans="1:28" x14ac:dyDescent="0.3">
      <c r="A6" s="48"/>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xr:uid="{00000000-0002-0000-08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aggregation'!Print_Area</vt:lpstr>
      <vt:lpstr>'Expected Result'!Print_Area</vt:lpstr>
      <vt:lpstr>'Project Activities'!Print_Area</vt:lpstr>
      <vt:lpstr>'Project Objectives'!Print_Area</vt:lpstr>
      <vt:lpstr>'Агрегация данных'!Print_Area</vt:lpstr>
      <vt:lpstr>'Задачи проекта'!Print_Area</vt:lpstr>
      <vt:lpstr>Мероприятия!Print_Area</vt:lpstr>
      <vt:lpstr>'Общие сведения'!Print_Area</vt:lpstr>
      <vt:lpstr>'Ожидаемые результаты'!Print_Area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2025-02-06T09:17:06Z</dcterms:modified>
</cp:coreProperties>
</file>