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ЭтаКнига"/>
  <xr:revisionPtr revIDLastSave="0" documentId="8_{76C21461-9F3E-4C3D-86F4-17401CF52454}" xr6:coauthVersionLast="47" xr6:coauthVersionMax="47" xr10:uidLastSave="{00000000-0000-0000-0000-000000000000}"/>
  <workbookProtection workbookAlgorithmName="SHA-512" workbookHashValue="shYQ7+/9OwHUfaMKMPIYDmiDgGsPvIB1vQeuktq/JkGRnvLnTPifdIvL/kguBTGbWTW+06IEUQkr35/d1lHYnQ==" workbookSaltValue="DYvEW377Gsg8+Lts6DzYJQ==" workbookSpinCount="100000" lockStructure="1"/>
  <bookViews>
    <workbookView xWindow="-120" yWindow="-120" windowWidth="19440" windowHeight="11640" xr2:uid="{00000000-000D-0000-FFFF-FFFF00000000}"/>
  </bookViews>
  <sheets>
    <sheet name="Общие сведения" sheetId="1" r:id="rId1"/>
    <sheet name="Задачи проекта" sheetId="2" r:id="rId2"/>
    <sheet name="Мероприятия" sheetId="4" r:id="rId3"/>
    <sheet name="Ожидаемые результаты" sheetId="3" r:id="rId4"/>
    <sheet name="Агрегация данных" sheetId="12" r:id="rId5"/>
    <sheet name="Overview" sheetId="7" r:id="rId6"/>
    <sheet name="Project Objectives" sheetId="8" r:id="rId7"/>
    <sheet name="Project Activities" sheetId="9" r:id="rId8"/>
    <sheet name="Expected Result" sheetId="10" r:id="rId9"/>
    <sheet name="Data aggregation" sheetId="13" r:id="rId10"/>
    <sheet name="Справочник" sheetId="11" r:id="rId11"/>
  </sheets>
  <externalReferences>
    <externalReference r:id="rId12"/>
  </externalReferences>
  <definedNames>
    <definedName name="_xlnm.Print_Area" localSheetId="9">'Data aggregation'!$A$1:$B$22</definedName>
    <definedName name="_xlnm.Print_Area" localSheetId="8">'Expected Result'!$A$1:$A$27</definedName>
    <definedName name="_xlnm.Print_Area" localSheetId="7">'Project Activities'!$A$1:$A$27</definedName>
    <definedName name="_xlnm.Print_Area" localSheetId="6">'Project Objectives'!$A$1:$A$27</definedName>
    <definedName name="_xlnm.Print_Area" localSheetId="4">'Агрегация данных'!$A$1:$B$23</definedName>
    <definedName name="_xlnm.Print_Area" localSheetId="1">'Задачи проекта'!$A$1:$A$27</definedName>
    <definedName name="_xlnm.Print_Area" localSheetId="2">Мероприятия!$A$1:$A$27</definedName>
    <definedName name="_xlnm.Print_Area" localSheetId="0">'Общие сведения'!$A$1:$B$25</definedName>
    <definedName name="_xlnm.Print_Area" localSheetId="3">'Ожидаемые результаты'!$A$1:$A$27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4" i="13" l="1"/>
  <c r="B16" i="12"/>
  <c r="B13" i="1"/>
  <c r="B22" i="1" l="1"/>
  <c r="B19" i="7"/>
</calcChain>
</file>

<file path=xl/sharedStrings.xml><?xml version="1.0" encoding="utf-8"?>
<sst xmlns="http://schemas.openxmlformats.org/spreadsheetml/2006/main" count="196" uniqueCount="134">
  <si>
    <t>Гуманитарная заявка</t>
  </si>
  <si>
    <t>Наименование госоргана (организации)</t>
  </si>
  <si>
    <t>УНП госоргана (организации)</t>
  </si>
  <si>
    <t>Количество поступлений (план)</t>
  </si>
  <si>
    <t>Софинансирование</t>
  </si>
  <si>
    <t>Валюта</t>
  </si>
  <si>
    <t>Общая стоимость проекта</t>
  </si>
  <si>
    <t>Цель проекта</t>
  </si>
  <si>
    <t>Целевая группа</t>
  </si>
  <si>
    <t>Место реализации проекта</t>
  </si>
  <si>
    <t>Ожидаемые результаты:</t>
  </si>
  <si>
    <t>Название проекта</t>
  </si>
  <si>
    <t>Продолжительность проекта, лет</t>
  </si>
  <si>
    <t>Организация-заявитель, предлагающая проект</t>
  </si>
  <si>
    <t>Название</t>
  </si>
  <si>
    <t>Адрес</t>
  </si>
  <si>
    <t>ФИО ответственного лица</t>
  </si>
  <si>
    <t>Должность ответственного лица</t>
  </si>
  <si>
    <t>УНП</t>
  </si>
  <si>
    <t>Контактные данные для связи</t>
  </si>
  <si>
    <t>Обоснование проблемы с учетом исходной ситуации в регионе реализации проекта</t>
  </si>
  <si>
    <t>Краткое содержание (суть) проекта</t>
  </si>
  <si>
    <t>Задачи, планируемые к выполнению в рамках реализации проекта:</t>
  </si>
  <si>
    <t>Финансирование проекта</t>
  </si>
  <si>
    <t>Средства донора</t>
  </si>
  <si>
    <t>Дальнейшая деятельность по окончании проекта</t>
  </si>
  <si>
    <t>Краткое описание мероприятий в рамках проекта:</t>
  </si>
  <si>
    <t>The project title</t>
  </si>
  <si>
    <t>The Project duration, years</t>
  </si>
  <si>
    <t>The Target group</t>
  </si>
  <si>
    <t>Description of project activities:</t>
  </si>
  <si>
    <t>Donor funds</t>
  </si>
  <si>
    <t>Co-financing</t>
  </si>
  <si>
    <t>Total</t>
  </si>
  <si>
    <t>Total project funding</t>
  </si>
  <si>
    <t>Planned number of trenches</t>
  </si>
  <si>
    <t>Position of the contact person</t>
  </si>
  <si>
    <t>Address</t>
  </si>
  <si>
    <t>Further activities at the end of the project</t>
  </si>
  <si>
    <t>Currency</t>
  </si>
  <si>
    <t>Project Summary</t>
  </si>
  <si>
    <t>Project Aim</t>
  </si>
  <si>
    <t>The envisaged objectives during the project work:</t>
  </si>
  <si>
    <t>Expected Result:</t>
  </si>
  <si>
    <t>Justification of the problem taking into account the baseline situation in the project region</t>
  </si>
  <si>
    <t>Place of project realisation</t>
  </si>
  <si>
    <t>Contact details for liaison</t>
  </si>
  <si>
    <t>Applicant organisation proposing the project</t>
  </si>
  <si>
    <t>Organisation name</t>
  </si>
  <si>
    <t>Справочник валют</t>
  </si>
  <si>
    <t>USD</t>
  </si>
  <si>
    <t>EUR</t>
  </si>
  <si>
    <t>GBP</t>
  </si>
  <si>
    <t>BYN</t>
  </si>
  <si>
    <t>CNY</t>
  </si>
  <si>
    <t>RUB</t>
  </si>
  <si>
    <t>CHF</t>
  </si>
  <si>
    <t>Швейцарский франк</t>
  </si>
  <si>
    <t>Фунт стерлингов</t>
  </si>
  <si>
    <t>Российский рубль</t>
  </si>
  <si>
    <t>Китайский юань</t>
  </si>
  <si>
    <t>Евро</t>
  </si>
  <si>
    <t>Доллар США</t>
  </si>
  <si>
    <t>Белорусский рубль</t>
  </si>
  <si>
    <t>Задачи, планируемые к выполнению в рамках реализации проекта</t>
  </si>
  <si>
    <t>Краткое описание мероприятий в рамках проекта</t>
  </si>
  <si>
    <t>Ожидаемые результаты</t>
  </si>
  <si>
    <t>Заявка на гуманитарный проект</t>
  </si>
  <si>
    <t>Expected Result</t>
  </si>
  <si>
    <t>Description of project activities</t>
  </si>
  <si>
    <t>The envisaged objectives during the project work</t>
  </si>
  <si>
    <t>Humanitarian project application</t>
  </si>
  <si>
    <t>Name, surname of the contact person</t>
  </si>
  <si>
    <t>State Institution "Territorial Center for Social Services of the Population Tolochin district"</t>
  </si>
  <si>
    <t>Vitebsk region, Tolochin, Engels St., 18</t>
  </si>
  <si>
    <t>«School of Rehabilitation and Care»</t>
  </si>
  <si>
    <t>1 year from the start of the project</t>
  </si>
  <si>
    <t>Citizens with limited mobility (on bed rest), volunteers, workers caring for citizens with limited mobility.</t>
  </si>
  <si>
    <t>Vitebsk region, Tolochin</t>
  </si>
  <si>
    <t>Low-mobility citizens, volunteers, workers who care for low-mobility citizens who are faced with this problem for  the first time do not have the skills to care for and provide the necessary services to low-mobility citizens.</t>
  </si>
  <si>
    <t>The purpose of the project is to train volunteers, employees and citizens caring for the rules and methods of caring for citizens with limited mobility (who are on bed rest) to improve their well-being, restore and maintain their abilities to household activities, adapt to changed living conditions.</t>
  </si>
  <si>
    <t>1.Diagnostics of  the preservation of  the necessary self-service skills, assessment of the development of higher mental functions (memory, attention, thinking, speech) of the recipient of social services. 2. Exercises training for volunteers and caregivers to maintain and restore lost functions due to a disease. 3.Conducting rehabilitation classes by volunteers and caregivers.4.Consulting and informing relatives and other persons on care issues. 5. Advanced training of specialists on issues of rehabilitation and care. 6. Providing legal assistance in matters of care and rehabilitation.</t>
  </si>
  <si>
    <t>Involve the maximum number of citizens to train the rules of care and provide services to maintain and restore abilities for everyday activities and adapt to the changed conditions of low-mobility citizens (who are on bed rest). Continued dissemination of information and skills on caring for people with limited mobility.</t>
  </si>
  <si>
    <t>1.Equip the classroom for training in the rules of caring for people with limited mobility (on bed rest) with specialized equipment. 2.Training in the rules of professional care and improving the quality of services provided by caregivers. 3. Training in the peculiarities of caring for patients with various diseases that cause disturbances in normal life: post-stroke conditions, conditions after operations.</t>
  </si>
  <si>
    <t>1. Carrying out diagnostics of the preservation of the necessary self-care skills, assessing the development of higher mental functions (memory, attention, thinking, speech) of the recipient of social services. 2.Training volunteers and caregivers in exercises to maintain and restore lost functions due to illness. 3. Conducting rehabilitation classes by volunteers and caregivers.4.Consulting and informing relatives and other persons on care issues. 5. Advanced training of specialists on issues of rehabilitation and care. 6. Providing legal assistance in matters of care and rehabilitation.</t>
  </si>
  <si>
    <t>Trained in the rules and methods of caring for low-mobility citizens (who are on bed rest) to improve well-being, adapt to changing living conditions, restore and maintain their ability to carry out everyday activities, volunteers, workers and citizens caring for low-mobility citizens.</t>
  </si>
  <si>
    <t>Director of the "Territorial Center for Social Services for the Population of the Tolochin District"</t>
  </si>
  <si>
    <t>Rybachenok Tatyana Petrovna</t>
  </si>
  <si>
    <t>8 02136 2 13 40  T.P. Rybachenok   e-mail: toltczon@vitebsk.by</t>
  </si>
  <si>
    <t>1.Conducting diagnostics of the preservation of necessary self-care skills, assessing the development of higher mental functions (memory, attention, thinking, speech) of the recipient of social services.</t>
  </si>
  <si>
    <t>2.Training volunteers and caregivers in exercises to maintain and restore lost functions due to illness.</t>
  </si>
  <si>
    <t>3.Conducting rehabilitation sessions for volunteers and caregivers.</t>
  </si>
  <si>
    <t>4.Consulting and informing relatives and other persons on care issues.</t>
  </si>
  <si>
    <t>5. Advanced training of specialists on issues of rehabilitation and care.</t>
  </si>
  <si>
    <t>6. Providing legal assistance in matters of care and rehabilitation.</t>
  </si>
  <si>
    <t>1.Equip the classroom for training in the rules of caring for people with limited mobility (on bed rest) with specialized equipment.</t>
  </si>
  <si>
    <t>2.Training in the rules of professional care and improving the quality of services provided by caregivers.</t>
  </si>
  <si>
    <t>3.Training in the peculiarities of caring for patients with various diseases that cause disturbances in normal life: post-stroke conditions, conditions after operations.</t>
  </si>
  <si>
    <t>Citizens with limited mobility (on bed rest), volunteers, workers caring for citizens with limited mobility</t>
  </si>
  <si>
    <t>Low-mobility citizens, volunteers, workers who care for low-mobility citizens who are faced with this problem for the first time do not have the skills to care for and provide the necessary services to low-mobility citizens.</t>
  </si>
  <si>
    <t>Государственное учреждение «Территориальный центр социального обслуживания населения Толочинского района"</t>
  </si>
  <si>
    <t>390332546</t>
  </si>
  <si>
    <t>Витебская область, г. Толочин, ул. Энгельса,18</t>
  </si>
  <si>
    <t>Рыбачёнок Татьяна Петровна</t>
  </si>
  <si>
    <t>тел. 8  02136  2 13 40  Т.П.Рыбачёнок     электорная почта toltczon@vitebsk.by</t>
  </si>
  <si>
    <t>«Школа реабилитации и ухода»</t>
  </si>
  <si>
    <t xml:space="preserve">1 год с начала реализации проекта </t>
  </si>
  <si>
    <t>Маломобильные (находящиеся на постельном режиме) граждане, волонтёры, работники, осуществляющие уход за маломобильными гражданами.</t>
  </si>
  <si>
    <t>Витебская область, г.Толочин</t>
  </si>
  <si>
    <t>Маломобильные граждане, волонтёры, работники которые осуществляют уход за маломобильными гражданами, которые впервые столкнулсь с этой проблемой не имеют навыков по уходу и оказанию необходимых услуг маломобильным гражданам.</t>
  </si>
  <si>
    <t>Цель проекта: обучение волонтеров, работников и граждан, осуществляющих уход, правилам и способам ухода за маломобильными (находящимся на постельном режиме) гражданами для улучшения самочувствия, восстановления и поддержания их способностей к бытовой деятельности, адаптации к изменившимся условиям проживания.</t>
  </si>
  <si>
    <t>1. Проведение диагностики сохранности необходимых навыков самообслуживания, оценка развития высших психических функций(память, внимание, мышление, речь)получателя социальных услуг. 2. Обучение волонтеров, работников, осуществляющих уход, упражнениям для поддержания и восстановления утраченных функций  вследствии перенесенного заболевания. 3.Проведение реабилитационных занятий волонтёрами и работниками, осуществляющих уход.4.Консультирование и информирование родственников, иных лиц, по вопросам ухода. 5.  Повышение квалификации специалистов, по вопросам реабилитации и ухода. 6. Оказание правовой помощи в вопросах ухода и реабилитации.</t>
  </si>
  <si>
    <t>2064</t>
  </si>
  <si>
    <t>3440,33</t>
  </si>
  <si>
    <t>1376,33</t>
  </si>
  <si>
    <t>Задействовать максимальное количество граждан для обучения правилам ухода и оказанию услуг  по поддержанию и востановлению способностей к бытовой деятельности и адаптации к изменившимся условиям маломобильных граждан (находящихся на постельном режиме. Продолжение распространения информации и навыков по уходу за маломобильными гражданами.</t>
  </si>
  <si>
    <t>1.Оснастить кабинет для обучения правилам ухода за маломобильными (находящимися на постельном режиме) гражданами специализированным оборудованием. 2.Обучение правилам профессианального ухода и повышения качества услуг, оказываемых работниками, осуществляющими уход. 3. Обучение особенностям ухода за больными с различными заболеваниями, вызывающими нарушения нормальной жизнедеятельности: постинсультные состояния, состояния после перенесенных операций.</t>
  </si>
  <si>
    <t>1.Проведение диагностики сохранности необходимых навыков самообслуживания, оценка развития высших психических функций (память, внимание, мышление, речь) получателя социальных услуг. 2.Обучение волонтеров, работников, осуществляющих уход, упражнениям для поддержания и восстановления утраченных функций вследствие перенесенного заболевания. 3.Проведение реабилитационных занятий волонтёрами и работниками, осуществляющими уход.4.Консультирование и информирование родственников, иных лиц, по вопросам ухода. 5.  Повышение квалификации специалистов, по вопросам реабилитации и ухода. 6. Оказание правовой помощи в вопросах ухода и реабилитации.</t>
  </si>
  <si>
    <t>Обученные правилам и способам ухода за маломобильными гражданами (находящимися на постельном режиме) для улучшения самочувствия, адаптации к изминившимся условиям проживания, востановления и поддержания их способности к бытовой деятельности, волонтеры, работники и граждане осуществляющие уход за маломобильными гражданами.</t>
  </si>
  <si>
    <t>1.Проведение диагностики сохранности необходимых навыков самообслуживания, оценка развития высших психических функций (память, внимание, мышление, речь) получателя социальных услуг.</t>
  </si>
  <si>
    <t>2.Обучение волонтеров, работников, осуществляющих уход, упражнениям для поддержания и восстановления утраченных функций вследствие перенесенного заболевания.</t>
  </si>
  <si>
    <t>3.Проведение реабилитационных занятий волонтёрами и работниками, осуществляющими уход.</t>
  </si>
  <si>
    <t>4.Консультирование и информирование родственников, иных лиц, по вопросам ухода.</t>
  </si>
  <si>
    <t>5. Повышение квалификации специалистов, по вопросам реабилитации и ухода.</t>
  </si>
  <si>
    <t>6.Оказание правовой помощи в вопросах ухода и реабилитации.</t>
  </si>
  <si>
    <t>1. Оснастить кабинет для обучения правилам ухода за маломобильными (находящимися на постельном режиме) гражданами специализированным оборудованием.</t>
  </si>
  <si>
    <t>2. Обучение правилам профессианального ухода и повышения качества услуг, оказываемых работниками, осуществляющими уход.</t>
  </si>
  <si>
    <t>3. Обучение особенностям ухода за больными с различными заболеваниями, вызывающими нарушения нормальной жизнедеятельности: постинсультные состояния, состояния после перенесенных операций.</t>
  </si>
  <si>
    <t>390332546_</t>
  </si>
  <si>
    <t>Витебская область, г.Толочин, ул.Энгельса,18   211092</t>
  </si>
  <si>
    <t>Директор ГУ "Территориальный центр социального обслуживания населения Толочинского района".</t>
  </si>
  <si>
    <t>Обучение волонтеров, работников и граждан, осуществляющих уход, правилам и способам ухода за маломобильными (находящимся на постельном режиме) гражданами для улучшения самочувствия, восстановления и поддержания их способностей к бытовой деятельности, адаптации к изменившимся условиям проживания.</t>
  </si>
  <si>
    <t xml:space="preserve">1. Проведение диагностики сохранности необходимых навыков самообслуживания, оценка развития высших психических функций(память, внимание, мышление, речь)получателя социальных услуг. 2. Обучение волонтеров, работников, осуществляющих уход, упражнениям для поддержания и восстановления утраченных функций  вследствии перенесенного заболевания. 3.Проведение реабилитационных занятий волонтёрами и работниками, осуществляющих уход.4.Консультирование и информирование родственников, иных лиц, по вопросам ухода. 5.  Повышение квалификации специалистов, по вопросам реабилитации и ухода. 6. Оказание правовой помощи в вопросах ухода и реабилитации. </t>
  </si>
  <si>
    <t>Задействовать максимальное количество граждан для обучения правилам ухода и оказанию услуг  по поддержанию и востановлению способностей к бытовой деятельности и адаптации к изменившимся условиям маломобильных граждан (находящихся на постельном режиме). Продолжение распространения информации и навыков по уходу за маломобильными гражданами.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</si>
</sst>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B_r_-;\-* #,##0.00\ _B_r_-;_-* &quot;-&quot;??\ _B_r_-;_-@_-"/>
  </numFmts>
  <fonts count="11" x14ac:knownFonts="1">
    <font>
      <sz val="11"/>
      <color theme="1"/>
      <name val="Calibri"/>
      <family val="2"/>
      <scheme val="minor"/>
    </font>
    <font>
      <sz val="11"/>
      <color theme="1"/>
      <name val="Calibri"/>
      <family val="2"/>
      <scheme val="minor"/>
    </font>
    <font>
      <sz val="16"/>
      <color theme="1"/>
      <name val="Times New Roman"/>
      <family val="1"/>
      <charset val="204"/>
    </font>
    <font>
      <b/>
      <sz val="16"/>
      <color theme="1"/>
      <name val="Times New Roman"/>
      <family val="1"/>
      <charset val="204"/>
    </font>
    <font>
      <b/>
      <sz val="16"/>
      <color rgb="FF222222"/>
      <name val="Times New Roman"/>
      <family val="1"/>
      <charset val="204"/>
    </font>
    <font>
      <b/>
      <sz val="20"/>
      <color theme="1"/>
      <name val="Times New Roman"/>
      <family val="1"/>
      <charset val="204"/>
    </font>
    <font>
      <sz val="16"/>
      <color theme="1"/>
      <name val="Calibri"/>
      <family val="2"/>
      <scheme val="minor"/>
    </font>
    <font>
      <sz val="16"/>
      <name val="Times New Roman"/>
      <family val="1"/>
      <charset val="204"/>
    </font>
    <font>
      <sz val="11"/>
      <color rgb="FF222222"/>
      <name val="Arial"/>
      <family val="2"/>
      <charset val="204"/>
    </font>
    <font>
      <sz val="16"/>
      <color rgb="FF222222"/>
      <name val="Times New Roman"/>
      <family val="1"/>
      <charset val="204"/>
    </font>
    <font>
      <sz val="16"/>
      <color rgb="FF000000"/>
      <name val="Times New Roman"/>
      <family val="1"/>
      <charset val="20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bottom style="thick">
        <color indexed="64"/>
      </bottom>
      <diagonal/>
    </border>
  </borders>
  <cellStyleXfs count="2">
    <xf numFmtId="0" fontId="0" fillId="0" borderId="0"/>
    <xf numFmtId="164" fontId="1" fillId="0" borderId="0" applyFont="0" applyFill="0" applyBorder="0" applyAlignment="0" applyProtection="0"/>
  </cellStyleXfs>
  <cellXfs count="61">
    <xf numFmtId="0" fontId="0" fillId="0" borderId="0" xfId="0"/>
    <xf numFmtId="0" fontId="2" fillId="0" borderId="0" xfId="0" applyFont="1"/>
    <xf numFmtId="0" fontId="2" fillId="0" borderId="0" xfId="0" applyFont="1" applyAlignment="1">
      <alignment horizontal="left"/>
    </xf>
    <xf numFmtId="0" fontId="2" fillId="0" borderId="0" xfId="0" applyFont="1" applyBorder="1" applyAlignment="1">
      <alignment wrapText="1"/>
    </xf>
    <xf numFmtId="0" fontId="2" fillId="0" borderId="0" xfId="0" applyFont="1" applyBorder="1" applyAlignment="1"/>
    <xf numFmtId="0" fontId="2" fillId="0" borderId="0" xfId="0" applyFont="1" applyBorder="1" applyAlignment="1">
      <alignment horizontal="left"/>
    </xf>
    <xf numFmtId="0" fontId="2" fillId="0" borderId="0" xfId="0" applyFont="1" applyAlignment="1">
      <alignment vertical="top" wrapText="1"/>
    </xf>
    <xf numFmtId="0" fontId="2" fillId="0" borderId="3" xfId="0" applyFont="1" applyBorder="1" applyAlignment="1">
      <alignment vertical="top" wrapText="1"/>
    </xf>
    <xf numFmtId="0" fontId="6" fillId="0" borderId="0" xfId="0" applyFont="1"/>
    <xf numFmtId="0" fontId="4" fillId="0" borderId="2" xfId="0" applyFont="1" applyFill="1" applyBorder="1" applyAlignment="1">
      <alignment vertical="top" wrapText="1"/>
    </xf>
    <xf numFmtId="49" fontId="2" fillId="0" borderId="1" xfId="0" applyNumberFormat="1" applyFont="1" applyFill="1" applyBorder="1" applyAlignment="1">
      <alignment vertical="top" wrapText="1"/>
    </xf>
    <xf numFmtId="0" fontId="2" fillId="0" borderId="1" xfId="0" applyFont="1" applyFill="1" applyBorder="1" applyAlignment="1">
      <alignment horizontal="left" vertical="top" wrapText="1"/>
    </xf>
    <xf numFmtId="0" fontId="3" fillId="0" borderId="2" xfId="0" applyFont="1" applyFill="1" applyBorder="1" applyAlignment="1">
      <alignment vertical="top" wrapText="1"/>
    </xf>
    <xf numFmtId="0" fontId="3" fillId="0" borderId="2" xfId="0" applyFont="1" applyFill="1" applyBorder="1" applyAlignment="1">
      <alignment horizontal="left" vertical="top" wrapText="1" indent="2"/>
    </xf>
    <xf numFmtId="0" fontId="3" fillId="0" borderId="1" xfId="0" applyFont="1" applyFill="1" applyBorder="1" applyAlignment="1">
      <alignment horizontal="left" vertical="top" wrapText="1" indent="2"/>
    </xf>
    <xf numFmtId="0" fontId="2" fillId="0" borderId="1" xfId="0" applyFont="1" applyFill="1" applyBorder="1" applyAlignment="1">
      <alignment vertical="top" wrapText="1"/>
    </xf>
    <xf numFmtId="0" fontId="2" fillId="0" borderId="2" xfId="0" applyFont="1" applyFill="1" applyBorder="1" applyAlignment="1">
      <alignment horizontal="left" vertical="top" wrapText="1" indent="2"/>
    </xf>
    <xf numFmtId="2" fontId="2" fillId="0" borderId="1" xfId="1" applyNumberFormat="1" applyFont="1" applyFill="1" applyBorder="1" applyAlignment="1">
      <alignment horizontal="left" vertical="top" wrapText="1"/>
    </xf>
    <xf numFmtId="0" fontId="2" fillId="0" borderId="0" xfId="0" applyFont="1" applyFill="1" applyAlignment="1">
      <alignment vertical="top" wrapText="1"/>
    </xf>
    <xf numFmtId="2" fontId="2" fillId="0" borderId="1" xfId="1" applyNumberFormat="1" applyFont="1" applyFill="1" applyBorder="1" applyAlignment="1" applyProtection="1">
      <alignment horizontal="left" vertical="top" wrapText="1"/>
      <protection hidden="1"/>
    </xf>
    <xf numFmtId="49" fontId="2" fillId="0" borderId="1" xfId="0" applyNumberFormat="1" applyFont="1" applyFill="1" applyBorder="1" applyAlignment="1" applyProtection="1">
      <alignment vertical="top" wrapText="1"/>
      <protection locked="0"/>
    </xf>
    <xf numFmtId="0" fontId="2" fillId="0" borderId="1" xfId="0" applyFont="1" applyFill="1" applyBorder="1" applyAlignment="1" applyProtection="1">
      <alignment horizontal="left" vertical="top" wrapText="1"/>
      <protection locked="0"/>
    </xf>
    <xf numFmtId="0" fontId="3" fillId="0" borderId="0" xfId="0" applyFont="1" applyBorder="1" applyAlignment="1"/>
    <xf numFmtId="0" fontId="2" fillId="0" borderId="0" xfId="0" applyFont="1" applyProtection="1">
      <protection locked="0"/>
    </xf>
    <xf numFmtId="0" fontId="6" fillId="0" borderId="0" xfId="0" applyFont="1" applyProtection="1">
      <protection locked="0"/>
    </xf>
    <xf numFmtId="0" fontId="2" fillId="0" borderId="0" xfId="0" applyFont="1" applyAlignment="1" applyProtection="1">
      <alignment horizontal="left"/>
      <protection locked="0"/>
    </xf>
    <xf numFmtId="0" fontId="2" fillId="0" borderId="1" xfId="0" applyFont="1" applyFill="1" applyBorder="1" applyAlignment="1" applyProtection="1">
      <alignment vertical="top" wrapText="1"/>
      <protection locked="0"/>
    </xf>
    <xf numFmtId="49" fontId="7" fillId="0" borderId="1" xfId="0" applyNumberFormat="1" applyFont="1" applyFill="1" applyBorder="1" applyAlignment="1" applyProtection="1">
      <alignment vertical="top" wrapText="1"/>
      <protection locked="0"/>
    </xf>
    <xf numFmtId="49" fontId="2" fillId="0" borderId="0" xfId="0" applyNumberFormat="1" applyFont="1" applyProtection="1">
      <protection locked="0"/>
    </xf>
    <xf numFmtId="2" fontId="2" fillId="0" borderId="1" xfId="1" applyNumberFormat="1" applyFont="1" applyFill="1" applyBorder="1" applyAlignment="1" applyProtection="1">
      <alignment horizontal="left" vertical="top" wrapText="1"/>
      <protection locked="0"/>
    </xf>
    <xf numFmtId="0" fontId="2" fillId="0" borderId="0" xfId="0" applyFont="1" applyBorder="1" applyAlignment="1" applyProtection="1">
      <alignment wrapText="1"/>
      <protection locked="0" hidden="1"/>
    </xf>
    <xf numFmtId="0" fontId="8" fillId="0" borderId="0" xfId="0" applyFont="1"/>
    <xf numFmtId="0" fontId="2" fillId="0" borderId="0" xfId="0" applyFont="1" applyAlignment="1">
      <alignment wrapText="1"/>
    </xf>
    <xf numFmtId="0" fontId="9" fillId="0" borderId="1" xfId="0" applyFont="1" applyFill="1" applyBorder="1" applyAlignment="1">
      <alignment vertical="top" wrapText="1"/>
    </xf>
    <xf numFmtId="49" fontId="2" fillId="0" borderId="1" xfId="0" applyNumberFormat="1" applyFont="1" applyFill="1" applyBorder="1" applyAlignment="1" applyProtection="1">
      <alignment horizontal="left" vertical="top" wrapText="1"/>
      <protection locked="0"/>
    </xf>
    <xf numFmtId="49" fontId="2" fillId="0" borderId="1" xfId="0" applyNumberFormat="1" applyFont="1" applyFill="1" applyBorder="1" applyAlignment="1">
      <alignment horizontal="left" vertical="top" wrapText="1"/>
    </xf>
    <xf numFmtId="49" fontId="2" fillId="0" borderId="1" xfId="1" applyNumberFormat="1" applyFont="1" applyFill="1" applyBorder="1" applyAlignment="1" applyProtection="1">
      <alignment horizontal="left" vertical="top" wrapText="1"/>
      <protection hidden="1"/>
    </xf>
    <xf numFmtId="49" fontId="2" fillId="0" borderId="1" xfId="1" applyNumberFormat="1" applyFont="1" applyFill="1" applyBorder="1" applyAlignment="1">
      <alignment horizontal="left" vertical="top" wrapText="1"/>
    </xf>
    <xf numFmtId="0" fontId="2" fillId="0" borderId="0" xfId="0" applyFont="1" applyAlignment="1">
      <alignment horizontal="left" wrapText="1"/>
    </xf>
    <xf numFmtId="0" fontId="2" fillId="0" borderId="1" xfId="0" applyFont="1" applyBorder="1" applyAlignment="1">
      <alignment horizontal="left" vertical="top" wrapText="1"/>
    </xf>
    <xf numFmtId="49" fontId="2" fillId="0" borderId="1" xfId="0" applyNumberFormat="1" applyFont="1" applyBorder="1" applyAlignment="1" applyProtection="1">
      <alignment vertical="top" wrapText="1"/>
    </xf>
    <xf numFmtId="0" fontId="2" fillId="0" borderId="1" xfId="0" applyFont="1" applyBorder="1" applyAlignment="1" applyProtection="1">
      <alignment vertical="top" wrapText="1"/>
    </xf>
    <xf numFmtId="49" fontId="2" fillId="0" borderId="0" xfId="0" applyNumberFormat="1" applyFont="1" applyBorder="1" applyAlignment="1" applyProtection="1">
      <protection locked="0"/>
    </xf>
    <xf numFmtId="49" fontId="3" fillId="0" borderId="5" xfId="0" applyNumberFormat="1" applyFont="1" applyBorder="1" applyAlignment="1" applyProtection="1"/>
    <xf numFmtId="0" fontId="2" fillId="0" borderId="0" xfId="0" applyFont="1" applyBorder="1" applyAlignment="1" applyProtection="1">
      <protection locked="0"/>
    </xf>
    <xf numFmtId="0" fontId="2" fillId="0" borderId="0" xfId="0" applyFont="1" applyBorder="1" applyProtection="1">
      <protection locked="0"/>
    </xf>
    <xf numFmtId="0" fontId="6" fillId="0" borderId="0" xfId="0" applyFont="1" applyBorder="1" applyProtection="1">
      <protection locked="0"/>
    </xf>
    <xf numFmtId="0" fontId="3" fillId="0" borderId="5" xfId="0" applyFont="1" applyBorder="1" applyAlignment="1" applyProtection="1"/>
    <xf numFmtId="49" fontId="2" fillId="0" borderId="0" xfId="0" applyNumberFormat="1" applyFont="1" applyBorder="1" applyAlignment="1" applyProtection="1">
      <alignment horizontal="left"/>
      <protection locked="0"/>
    </xf>
    <xf numFmtId="0" fontId="2" fillId="0" borderId="0" xfId="0" applyFont="1" applyBorder="1" applyAlignment="1" applyProtection="1">
      <alignment horizontal="left"/>
      <protection locked="0"/>
    </xf>
    <xf numFmtId="0" fontId="10" fillId="0" borderId="1" xfId="0" applyFont="1" applyBorder="1" applyAlignment="1">
      <alignment horizontal="left" vertical="top" wrapText="1"/>
    </xf>
    <xf numFmtId="0" fontId="2" fillId="0" borderId="1" xfId="0" applyFont="1" applyBorder="1" applyAlignment="1">
      <alignment horizontal="left" vertical="top"/>
    </xf>
    <xf numFmtId="0" fontId="2" fillId="0" borderId="0" xfId="0" applyFont="1" applyAlignment="1">
      <alignment horizontal="left" vertical="top"/>
    </xf>
    <xf numFmtId="0" fontId="5" fillId="0" borderId="0" xfId="0" applyFont="1" applyAlignment="1">
      <alignment horizontal="left" vertical="top" wrapText="1"/>
    </xf>
    <xf numFmtId="0" fontId="2" fillId="0" borderId="2" xfId="0" applyFont="1" applyFill="1" applyBorder="1" applyAlignment="1">
      <alignment horizontal="left" wrapText="1"/>
    </xf>
    <xf numFmtId="0" fontId="2" fillId="0" borderId="4" xfId="0" applyFont="1" applyFill="1" applyBorder="1" applyAlignment="1">
      <alignment horizontal="left" wrapText="1"/>
    </xf>
    <xf numFmtId="0" fontId="2" fillId="0" borderId="2" xfId="0" applyFont="1" applyFill="1" applyBorder="1" applyAlignment="1">
      <alignment vertical="top" wrapText="1"/>
    </xf>
    <xf numFmtId="0" fontId="2" fillId="0" borderId="4" xfId="0" applyFont="1" applyFill="1" applyBorder="1" applyAlignment="1">
      <alignment vertical="top" wrapText="1"/>
    </xf>
    <xf numFmtId="0" fontId="5" fillId="0" borderId="3" xfId="0" applyFont="1" applyBorder="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left"/>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587375</xdr:colOff>
      <xdr:row>1</xdr:row>
      <xdr:rowOff>365125</xdr:rowOff>
    </xdr:from>
    <xdr:to>
      <xdr:col>3</xdr:col>
      <xdr:colOff>952500</xdr:colOff>
      <xdr:row>2</xdr:row>
      <xdr:rowOff>127000</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9890125" y="1444625"/>
          <a:ext cx="968375" cy="269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200" b="1">
              <a:solidFill>
                <a:schemeClr val="bg1"/>
              </a:solidFill>
              <a:latin typeface="Times New Roman" panose="02020603050405020304" pitchFamily="18" charset="0"/>
              <a:cs typeface="Times New Roman" panose="02020603050405020304" pitchFamily="18" charset="0"/>
            </a:rPr>
            <a:t>Обновить</a:t>
          </a:r>
          <a:endParaRPr lang="en-US" sz="1200" b="1">
            <a:solidFill>
              <a:schemeClr val="bg1"/>
            </a:solidFill>
            <a:latin typeface="Times New Roman" panose="02020603050405020304" pitchFamily="18" charset="0"/>
            <a:cs typeface="Times New Roman" panose="02020603050405020304" pitchFamily="18" charset="0"/>
          </a:endParaRPr>
        </a:p>
      </xdr:txBody>
    </xdr:sp>
    <xdr:clientData/>
  </xdr:twoCellAnchor>
  <xdr:twoCellAnchor>
    <xdr:from>
      <xdr:col>2</xdr:col>
      <xdr:colOff>438150</xdr:colOff>
      <xdr:row>1</xdr:row>
      <xdr:rowOff>152399</xdr:rowOff>
    </xdr:from>
    <xdr:to>
      <xdr:col>3</xdr:col>
      <xdr:colOff>901700</xdr:colOff>
      <xdr:row>2</xdr:row>
      <xdr:rowOff>374650</xdr:rowOff>
    </xdr:to>
    <xdr:sp macro="[0]!ЗаполнитьАгрегацию" textlink="">
      <xdr:nvSpPr>
        <xdr:cNvPr id="2" name="Штриховая стрелка вправо 1">
          <a:extLst>
            <a:ext uri="{FF2B5EF4-FFF2-40B4-BE49-F238E27FC236}">
              <a16:creationId xmlns:a16="http://schemas.microsoft.com/office/drawing/2014/main" id="{00000000-0008-0000-0400-000002000000}"/>
            </a:ext>
          </a:extLst>
        </xdr:cNvPr>
        <xdr:cNvSpPr/>
      </xdr:nvSpPr>
      <xdr:spPr>
        <a:xfrm flipH="1">
          <a:off x="9782175" y="1238249"/>
          <a:ext cx="1073150" cy="736601"/>
        </a:xfrm>
        <a:prstGeom prst="stripedRightArrow">
          <a:avLst/>
        </a:prstGeom>
        <a:solidFill>
          <a:schemeClr val="accent6">
            <a:alpha val="50000"/>
          </a:schemeClr>
        </a:solidFill>
        <a:ln w="19050">
          <a:solidFill>
            <a:schemeClr val="accent6">
              <a:lumMod val="75000"/>
            </a:schemeClr>
          </a:solidFill>
        </a:ln>
        <a:effectLst>
          <a:outerShdw blurRad="50800" dist="38100" dir="18900000" algn="bl" rotWithShape="0">
            <a:prstClr val="black">
              <a:alpha val="40000"/>
            </a:prstClr>
          </a:outerShdw>
          <a:softEdge rad="12700"/>
        </a:effectLst>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600">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590550</xdr:colOff>
      <xdr:row>1</xdr:row>
      <xdr:rowOff>361950</xdr:rowOff>
    </xdr:from>
    <xdr:ext cx="835100" cy="280205"/>
    <xdr:sp macro="" textlink="">
      <xdr:nvSpPr>
        <xdr:cNvPr id="5" name="TextBox 4">
          <a:extLst>
            <a:ext uri="{FF2B5EF4-FFF2-40B4-BE49-F238E27FC236}">
              <a16:creationId xmlns:a16="http://schemas.microsoft.com/office/drawing/2014/main" id="{00000000-0008-0000-0900-000005000000}"/>
            </a:ext>
          </a:extLst>
        </xdr:cNvPr>
        <xdr:cNvSpPr txBox="1"/>
      </xdr:nvSpPr>
      <xdr:spPr>
        <a:xfrm>
          <a:off x="9934575" y="1447800"/>
          <a:ext cx="835100"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200" b="1">
              <a:solidFill>
                <a:schemeClr val="bg1"/>
              </a:solidFill>
            </a:rPr>
            <a:t>Обновить</a:t>
          </a:r>
          <a:endParaRPr lang="en-US" sz="1200" b="1">
            <a:solidFill>
              <a:schemeClr val="bg1"/>
            </a:solidFill>
          </a:endParaRPr>
        </a:p>
      </xdr:txBody>
    </xdr:sp>
    <xdr:clientData/>
  </xdr:oneCellAnchor>
  <xdr:twoCellAnchor>
    <xdr:from>
      <xdr:col>2</xdr:col>
      <xdr:colOff>447675</xdr:colOff>
      <xdr:row>1</xdr:row>
      <xdr:rowOff>152399</xdr:rowOff>
    </xdr:from>
    <xdr:to>
      <xdr:col>4</xdr:col>
      <xdr:colOff>294151</xdr:colOff>
      <xdr:row>2</xdr:row>
      <xdr:rowOff>371473</xdr:rowOff>
    </xdr:to>
    <xdr:sp macro="[0]!CreateAggregation" textlink="">
      <xdr:nvSpPr>
        <xdr:cNvPr id="4" name="Штриховая стрелка вправо 3">
          <a:extLst>
            <a:ext uri="{FF2B5EF4-FFF2-40B4-BE49-F238E27FC236}">
              <a16:creationId xmlns:a16="http://schemas.microsoft.com/office/drawing/2014/main" id="{00000000-0008-0000-0900-000004000000}"/>
            </a:ext>
          </a:extLst>
        </xdr:cNvPr>
        <xdr:cNvSpPr/>
      </xdr:nvSpPr>
      <xdr:spPr>
        <a:xfrm rot="10800000">
          <a:off x="9791700" y="1238249"/>
          <a:ext cx="1065676" cy="704849"/>
        </a:xfrm>
        <a:prstGeom prst="stripedRightArrow">
          <a:avLst/>
        </a:prstGeom>
        <a:solidFill>
          <a:schemeClr val="accent6">
            <a:alpha val="50000"/>
          </a:schemeClr>
        </a:solidFill>
        <a:ln w="19050">
          <a:solidFill>
            <a:schemeClr val="accent6">
              <a:lumMod val="75000"/>
            </a:schemeClr>
          </a:solidFill>
        </a:ln>
        <a:effectLst>
          <a:outerShdw blurRad="50800" dist="38100" dir="18900000" algn="bl" rotWithShape="0">
            <a:prstClr val="black">
              <a:alpha val="40000"/>
            </a:prstClr>
          </a:outerShdw>
        </a:effectLst>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latin typeface="Times New Roman" panose="02020603050405020304" pitchFamily="18" charset="0"/>
            <a:cs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1047;&#1072;&#1103;&#1074;&#1082;&#1072;%20&#1079;&#1072;&#1087;&#1086;&#1083;&#1085;&#1077;&#1085;&#1072;&#110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бщие сведения"/>
      <sheetName val="Задачи проекта"/>
      <sheetName val="Мероприятия"/>
      <sheetName val="Ожидаемые результаты"/>
      <sheetName val="Агрегация данных"/>
      <sheetName val="Overview"/>
      <sheetName val="Project Objectives"/>
      <sheetName val="Project Activities"/>
      <sheetName val="Expected Result"/>
      <sheetName val="Data aggregation"/>
      <sheetName val="Справочник"/>
    </sheetNames>
    <sheetDataSet>
      <sheetData sheetId="0">
        <row r="13">
          <cell r="B13" t="str">
            <v>тел. 8  02136  2 13 40  Т.П.Рыбачёнок     электорная почта toltczon@vitebsk.by</v>
          </cell>
        </row>
      </sheetData>
      <sheetData sheetId="1"/>
      <sheetData sheetId="2"/>
      <sheetData sheetId="3"/>
      <sheetData sheetId="4">
        <row r="16">
          <cell r="B16" t="str">
            <v>BYN</v>
          </cell>
        </row>
      </sheetData>
      <sheetData sheetId="5"/>
      <sheetData sheetId="6"/>
      <sheetData sheetId="7"/>
      <sheetData sheetId="8"/>
      <sheetData sheetId="9"/>
      <sheetData sheetId="10"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6">
            <a:alpha val="50000"/>
          </a:schemeClr>
        </a:solidFill>
        <a:ln>
          <a:noFill/>
        </a:ln>
      </a:spPr>
      <a:bodyPr vertOverflow="clip" horzOverflow="clip" rtlCol="0" anchor="t"/>
      <a:lstStyle>
        <a:defPPr algn="l">
          <a:defRPr sz="1100">
            <a:latin typeface="Times New Roman" panose="02020603050405020304" pitchFamily="18" charset="0"/>
            <a:cs typeface="Times New Roman" panose="02020603050405020304" pitchFamily="18" charset="0"/>
          </a:defRPr>
        </a:defPPr>
      </a:lstStyle>
      <a:style>
        <a:lnRef idx="0">
          <a:scrgbClr r="0" g="0" b="0"/>
        </a:lnRef>
        <a:fillRef idx="0">
          <a:scrgbClr r="0" g="0" b="0"/>
        </a:fillRef>
        <a:effectRef idx="0">
          <a:scrgbClr r="0" g="0" b="0"/>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tabColor theme="9" tint="0.39997558519241921"/>
  </sheetPr>
  <dimension ref="A1:W25"/>
  <sheetViews>
    <sheetView tabSelected="1" view="pageBreakPreview" zoomScale="70" zoomScaleNormal="95" zoomScaleSheetLayoutView="70" workbookViewId="0">
      <selection activeCell="B25" sqref="B25"/>
    </sheetView>
  </sheetViews>
  <sheetFormatPr defaultColWidth="9.140625" defaultRowHeight="20.25" x14ac:dyDescent="0.3"/>
  <cols>
    <col min="1" max="1" width="60.85546875" style="6" customWidth="1"/>
    <col min="2" max="2" width="210.28515625" style="18" customWidth="1"/>
    <col min="3" max="23" width="9.140625" style="3"/>
    <col min="24" max="16384" width="9.140625" style="1"/>
  </cols>
  <sheetData>
    <row r="1" spans="1:5" ht="48.75" customHeight="1" x14ac:dyDescent="0.3">
      <c r="A1" s="53" t="s">
        <v>0</v>
      </c>
      <c r="B1" s="53"/>
      <c r="E1" s="30"/>
    </row>
    <row r="2" spans="1:5" ht="7.5" customHeight="1" x14ac:dyDescent="0.3">
      <c r="A2" s="7"/>
    </row>
    <row r="3" spans="1:5" ht="20.25" hidden="1" customHeight="1" x14ac:dyDescent="0.3">
      <c r="A3" s="9" t="s">
        <v>1</v>
      </c>
      <c r="B3" s="27"/>
    </row>
    <row r="4" spans="1:5" ht="20.25" hidden="1" customHeight="1" x14ac:dyDescent="0.3">
      <c r="A4" s="9" t="s">
        <v>2</v>
      </c>
      <c r="B4" s="21"/>
    </row>
    <row r="5" spans="1:5" ht="20.25" customHeight="1" x14ac:dyDescent="0.3">
      <c r="A5" s="9" t="s">
        <v>11</v>
      </c>
      <c r="B5" s="20" t="s">
        <v>105</v>
      </c>
    </row>
    <row r="6" spans="1:5" ht="20.25" customHeight="1" x14ac:dyDescent="0.3">
      <c r="A6" s="12" t="s">
        <v>12</v>
      </c>
      <c r="B6" s="21" t="s">
        <v>106</v>
      </c>
    </row>
    <row r="7" spans="1:5" ht="20.25" customHeight="1" x14ac:dyDescent="0.3">
      <c r="A7" s="54" t="s">
        <v>13</v>
      </c>
      <c r="B7" s="55"/>
    </row>
    <row r="8" spans="1:5" ht="20.25" customHeight="1" x14ac:dyDescent="0.3">
      <c r="A8" s="13" t="s">
        <v>18</v>
      </c>
      <c r="B8" s="21" t="s">
        <v>128</v>
      </c>
    </row>
    <row r="9" spans="1:5" x14ac:dyDescent="0.3">
      <c r="A9" s="14" t="s">
        <v>14</v>
      </c>
      <c r="B9" s="20" t="s">
        <v>100</v>
      </c>
    </row>
    <row r="10" spans="1:5" x14ac:dyDescent="0.3">
      <c r="A10" s="14" t="s">
        <v>15</v>
      </c>
      <c r="B10" s="20" t="s">
        <v>129</v>
      </c>
    </row>
    <row r="11" spans="1:5" x14ac:dyDescent="0.3">
      <c r="A11" s="14" t="s">
        <v>17</v>
      </c>
      <c r="B11" s="20" t="s">
        <v>130</v>
      </c>
    </row>
    <row r="12" spans="1:5" x14ac:dyDescent="0.3">
      <c r="A12" s="14" t="s">
        <v>16</v>
      </c>
      <c r="B12" s="20" t="s">
        <v>103</v>
      </c>
    </row>
    <row r="13" spans="1:5" x14ac:dyDescent="0.3">
      <c r="A13" s="14" t="s">
        <v>19</v>
      </c>
      <c r="B13" s="10" t="str">
        <f>'[1]Общие сведения'!$B$13</f>
        <v>тел. 8  02136  2 13 40  Т.П.Рыбачёнок     электорная почта toltczon@vitebsk.by</v>
      </c>
    </row>
    <row r="14" spans="1:5" ht="62.25" customHeight="1" x14ac:dyDescent="0.3">
      <c r="A14" s="9" t="s">
        <v>8</v>
      </c>
      <c r="B14" s="10" t="s">
        <v>107</v>
      </c>
    </row>
    <row r="15" spans="1:5" ht="41.25" customHeight="1" x14ac:dyDescent="0.3">
      <c r="A15" s="9" t="s">
        <v>9</v>
      </c>
      <c r="B15" s="10" t="s">
        <v>108</v>
      </c>
    </row>
    <row r="16" spans="1:5" ht="60.75" x14ac:dyDescent="0.3">
      <c r="A16" s="9" t="s">
        <v>20</v>
      </c>
      <c r="B16" s="15" t="s">
        <v>109</v>
      </c>
    </row>
    <row r="17" spans="1:2" ht="60.75" customHeight="1" x14ac:dyDescent="0.3">
      <c r="A17" s="9" t="s">
        <v>7</v>
      </c>
      <c r="B17" s="10" t="s">
        <v>131</v>
      </c>
    </row>
    <row r="18" spans="1:2" ht="60.75" customHeight="1" x14ac:dyDescent="0.3">
      <c r="A18" s="9" t="s">
        <v>21</v>
      </c>
      <c r="B18" s="10" t="s">
        <v>132</v>
      </c>
    </row>
    <row r="19" spans="1:2" ht="20.25" customHeight="1" x14ac:dyDescent="0.3">
      <c r="A19" s="56" t="s">
        <v>23</v>
      </c>
      <c r="B19" s="57"/>
    </row>
    <row r="20" spans="1:2" ht="20.25" customHeight="1" x14ac:dyDescent="0.3">
      <c r="A20" s="13" t="s">
        <v>3</v>
      </c>
      <c r="B20" s="11"/>
    </row>
    <row r="21" spans="1:2" ht="20.25" customHeight="1" x14ac:dyDescent="0.3">
      <c r="A21" s="13" t="s">
        <v>5</v>
      </c>
      <c r="B21" s="11" t="s">
        <v>53</v>
      </c>
    </row>
    <row r="22" spans="1:2" ht="20.25" customHeight="1" x14ac:dyDescent="0.3">
      <c r="A22" s="16" t="s">
        <v>6</v>
      </c>
      <c r="B22" s="19">
        <f>B23+B24</f>
        <v>3440.33</v>
      </c>
    </row>
    <row r="23" spans="1:2" ht="20.25" customHeight="1" x14ac:dyDescent="0.3">
      <c r="A23" s="13" t="s">
        <v>24</v>
      </c>
      <c r="B23" s="17">
        <v>2064</v>
      </c>
    </row>
    <row r="24" spans="1:2" ht="20.25" customHeight="1" x14ac:dyDescent="0.3">
      <c r="A24" s="13" t="s">
        <v>4</v>
      </c>
      <c r="B24" s="17">
        <v>1376.33</v>
      </c>
    </row>
    <row r="25" spans="1:2" ht="63" customHeight="1" x14ac:dyDescent="0.3">
      <c r="A25" s="9" t="s">
        <v>25</v>
      </c>
      <c r="B25" s="15" t="s">
        <v>133</v>
      </c>
    </row>
  </sheetData>
  <sheetProtection algorithmName="SHA-512" hashValue="QOQJeUR41AuQPu38yDnh6rxOr2DAh7eRKfgWvw2PWixauPAPuelLZChNe62zz/lyu6QcRN3YeY9W72v3U1rAUQ==" saltValue="05pf9mXJ8fR+oQqFqUli3A==" spinCount="100000" sheet="1" objects="1" scenarios="1"/>
  <protectedRanges>
    <protectedRange sqref="B13:B18 B20:B21 B23:B25" name="разрешено для редактирования"/>
  </protectedRanges>
  <mergeCells count="3">
    <mergeCell ref="A1:B1"/>
    <mergeCell ref="A7:B7"/>
    <mergeCell ref="A19:B19"/>
  </mergeCells>
  <dataValidations count="5">
    <dataValidation type="whole" allowBlank="1" showInputMessage="1" showErrorMessage="1" errorTitle="Формат ячейки" error="Значение ячейки должно быть циферным, 9 символов" sqref="B8 B4" xr:uid="{00000000-0002-0000-0000-000000000000}">
      <formula1>100000000</formula1>
      <formula2>999999999</formula2>
    </dataValidation>
    <dataValidation type="decimal" allowBlank="1" showInputMessage="1" showErrorMessage="1" errorTitle="Формат ячейки" error="Введите сумму" sqref="B24" xr:uid="{00000000-0002-0000-0000-000001000000}">
      <formula1>0</formula1>
      <formula2>999999999999</formula2>
    </dataValidation>
    <dataValidation type="whole" allowBlank="1" showInputMessage="1" showErrorMessage="1" errorTitle="Формат ячейки" error="Введите целое число" sqref="B6" xr:uid="{00000000-0002-0000-0000-000002000000}">
      <formula1>0</formula1>
      <formula2>100</formula2>
    </dataValidation>
    <dataValidation type="whole" operator="greaterThan" allowBlank="1" showInputMessage="1" showErrorMessage="1" errorTitle="Формат ячейки" error="Введите целое число" sqref="B20" xr:uid="{00000000-0002-0000-0000-000004000000}">
      <formula1>0</formula1>
    </dataValidation>
    <dataValidation type="decimal" operator="greaterThan" allowBlank="1" showInputMessage="1" showErrorMessage="1" errorTitle="Формат ячейки" error="Введите сумму &gt;0" sqref="B23" xr:uid="{00000000-0002-0000-0000-000005000000}">
      <formula1>0</formula1>
    </dataValidation>
  </dataValidations>
  <pageMargins left="0.7" right="0.7" top="0.75" bottom="0.75" header="0.3" footer="0.3"/>
  <pageSetup paperSize="9" scale="3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Подсказка" prompt="Воспользуйтесь выпадаюзим списком для выбора валюты" xr:uid="{00000000-0002-0000-0000-000006000000}">
          <x14:formula1>
            <xm:f>Справочник!$A$2:$A$8</xm:f>
          </x14:formula1>
          <xm:sqref>B21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Лист11">
    <tabColor theme="0" tint="-0.249977111117893"/>
  </sheetPr>
  <dimension ref="A1:B22"/>
  <sheetViews>
    <sheetView showGridLines="0" view="pageBreakPreview" topLeftCell="A13" zoomScale="70" zoomScaleNormal="70" zoomScaleSheetLayoutView="70" workbookViewId="0">
      <selection activeCell="B6" sqref="B6"/>
    </sheetView>
  </sheetViews>
  <sheetFormatPr defaultColWidth="9.140625" defaultRowHeight="20.25" x14ac:dyDescent="0.3"/>
  <cols>
    <col min="1" max="1" width="44.7109375" style="32" customWidth="1"/>
    <col min="2" max="2" width="95.42578125" style="52" customWidth="1"/>
    <col min="3" max="16384" width="9.140625" style="1"/>
  </cols>
  <sheetData>
    <row r="1" spans="1:2" ht="85.5" customHeight="1" x14ac:dyDescent="0.3">
      <c r="A1" s="59" t="s">
        <v>71</v>
      </c>
      <c r="B1" s="59"/>
    </row>
    <row r="2" spans="1:2" ht="38.25" customHeight="1" x14ac:dyDescent="0.3">
      <c r="A2" s="50" t="s">
        <v>48</v>
      </c>
      <c r="B2" s="39" t="s">
        <v>73</v>
      </c>
    </row>
    <row r="3" spans="1:2" ht="30" customHeight="1" x14ac:dyDescent="0.3">
      <c r="A3" s="11" t="s">
        <v>37</v>
      </c>
      <c r="B3" s="51" t="s">
        <v>74</v>
      </c>
    </row>
    <row r="4" spans="1:2" ht="30" customHeight="1" x14ac:dyDescent="0.3">
      <c r="A4" s="11" t="s">
        <v>36</v>
      </c>
      <c r="B4" s="39" t="s">
        <v>86</v>
      </c>
    </row>
    <row r="5" spans="1:2" ht="40.5" x14ac:dyDescent="0.3">
      <c r="A5" s="11" t="s">
        <v>72</v>
      </c>
      <c r="B5" s="51" t="s">
        <v>87</v>
      </c>
    </row>
    <row r="6" spans="1:2" ht="30" customHeight="1" x14ac:dyDescent="0.3">
      <c r="A6" s="11" t="s">
        <v>46</v>
      </c>
      <c r="B6" s="51" t="s">
        <v>88</v>
      </c>
    </row>
    <row r="7" spans="1:2" ht="40.5" customHeight="1" x14ac:dyDescent="0.3">
      <c r="A7" s="33" t="s">
        <v>27</v>
      </c>
      <c r="B7" s="51" t="s">
        <v>75</v>
      </c>
    </row>
    <row r="8" spans="1:2" ht="30" customHeight="1" x14ac:dyDescent="0.3">
      <c r="A8" s="15" t="s">
        <v>28</v>
      </c>
      <c r="B8" s="51" t="s">
        <v>76</v>
      </c>
    </row>
    <row r="9" spans="1:2" ht="40.5" customHeight="1" x14ac:dyDescent="0.3">
      <c r="A9" s="33" t="s">
        <v>29</v>
      </c>
      <c r="B9" s="39" t="s">
        <v>77</v>
      </c>
    </row>
    <row r="10" spans="1:2" ht="30" customHeight="1" x14ac:dyDescent="0.3">
      <c r="A10" s="33" t="s">
        <v>45</v>
      </c>
      <c r="B10" s="51" t="s">
        <v>78</v>
      </c>
    </row>
    <row r="11" spans="1:2" ht="81" customHeight="1" x14ac:dyDescent="0.3">
      <c r="A11" s="33" t="s">
        <v>44</v>
      </c>
      <c r="B11" s="39" t="s">
        <v>79</v>
      </c>
    </row>
    <row r="12" spans="1:2" ht="66" customHeight="1" x14ac:dyDescent="0.3">
      <c r="A12" s="33" t="s">
        <v>41</v>
      </c>
      <c r="B12" s="39" t="s">
        <v>80</v>
      </c>
    </row>
    <row r="13" spans="1:2" ht="61.5" customHeight="1" x14ac:dyDescent="0.3">
      <c r="A13" s="33" t="s">
        <v>40</v>
      </c>
      <c r="B13" s="39" t="s">
        <v>81</v>
      </c>
    </row>
    <row r="14" spans="1:2" ht="30" customHeight="1" x14ac:dyDescent="0.3">
      <c r="A14" s="11" t="s">
        <v>35</v>
      </c>
      <c r="B14" s="51">
        <f>'[1]Data aggregation'!B14</f>
        <v>0</v>
      </c>
    </row>
    <row r="15" spans="1:2" ht="30" customHeight="1" x14ac:dyDescent="0.3">
      <c r="A15" s="11" t="s">
        <v>39</v>
      </c>
      <c r="B15" s="51" t="s">
        <v>53</v>
      </c>
    </row>
    <row r="16" spans="1:2" ht="30" customHeight="1" x14ac:dyDescent="0.3">
      <c r="A16" s="11" t="s">
        <v>33</v>
      </c>
      <c r="B16" s="51">
        <v>3440.33</v>
      </c>
    </row>
    <row r="17" spans="1:2" ht="30" customHeight="1" x14ac:dyDescent="0.3">
      <c r="A17" s="11" t="s">
        <v>31</v>
      </c>
      <c r="B17" s="51">
        <v>2064</v>
      </c>
    </row>
    <row r="18" spans="1:2" ht="30" customHeight="1" x14ac:dyDescent="0.3">
      <c r="A18" s="11" t="s">
        <v>32</v>
      </c>
      <c r="B18" s="51">
        <v>1376.33</v>
      </c>
    </row>
    <row r="19" spans="1:2" ht="102" customHeight="1" x14ac:dyDescent="0.3">
      <c r="A19" s="33" t="s">
        <v>38</v>
      </c>
      <c r="B19" s="39" t="s">
        <v>82</v>
      </c>
    </row>
    <row r="20" spans="1:2" ht="108.75" customHeight="1" x14ac:dyDescent="0.3">
      <c r="A20" s="41" t="s">
        <v>70</v>
      </c>
      <c r="B20" s="39" t="s">
        <v>83</v>
      </c>
    </row>
    <row r="21" spans="1:2" ht="102" customHeight="1" x14ac:dyDescent="0.3">
      <c r="A21" s="41" t="s">
        <v>69</v>
      </c>
      <c r="B21" s="39" t="s">
        <v>84</v>
      </c>
    </row>
    <row r="22" spans="1:2" ht="108.75" customHeight="1" x14ac:dyDescent="0.3">
      <c r="A22" s="41" t="s">
        <v>68</v>
      </c>
      <c r="B22" s="39" t="s">
        <v>85</v>
      </c>
    </row>
  </sheetData>
  <dataConsolidate link="1"/>
  <mergeCells count="1">
    <mergeCell ref="A1:B1"/>
  </mergeCells>
  <pageMargins left="0.61" right="0.28000000000000003" top="0.75" bottom="0.67" header="0.3" footer="0.3"/>
  <pageSetup paperSize="9" scale="5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Лист9">
    <tabColor theme="0" tint="-0.249977111117893"/>
  </sheetPr>
  <dimension ref="A1:B8"/>
  <sheetViews>
    <sheetView view="pageBreakPreview" zoomScaleNormal="100" zoomScaleSheetLayoutView="100" workbookViewId="0">
      <selection activeCell="D33" sqref="D33"/>
    </sheetView>
  </sheetViews>
  <sheetFormatPr defaultRowHeight="15" x14ac:dyDescent="0.25"/>
  <cols>
    <col min="1" max="1" width="29" customWidth="1"/>
    <col min="2" max="2" width="22.5703125" customWidth="1"/>
  </cols>
  <sheetData>
    <row r="1" spans="1:2" ht="20.25" x14ac:dyDescent="0.3">
      <c r="A1" s="60" t="s">
        <v>49</v>
      </c>
      <c r="B1" s="60"/>
    </row>
    <row r="2" spans="1:2" x14ac:dyDescent="0.25">
      <c r="A2" s="31" t="s">
        <v>50</v>
      </c>
      <c r="B2" s="31" t="s">
        <v>62</v>
      </c>
    </row>
    <row r="3" spans="1:2" x14ac:dyDescent="0.25">
      <c r="A3" s="31" t="s">
        <v>51</v>
      </c>
      <c r="B3" s="31" t="s">
        <v>61</v>
      </c>
    </row>
    <row r="4" spans="1:2" x14ac:dyDescent="0.25">
      <c r="A4" s="31" t="s">
        <v>52</v>
      </c>
      <c r="B4" s="31" t="s">
        <v>58</v>
      </c>
    </row>
    <row r="5" spans="1:2" x14ac:dyDescent="0.25">
      <c r="A5" s="31" t="s">
        <v>56</v>
      </c>
      <c r="B5" s="31" t="s">
        <v>57</v>
      </c>
    </row>
    <row r="6" spans="1:2" x14ac:dyDescent="0.25">
      <c r="A6" s="31" t="s">
        <v>54</v>
      </c>
      <c r="B6" s="31" t="s">
        <v>60</v>
      </c>
    </row>
    <row r="7" spans="1:2" x14ac:dyDescent="0.25">
      <c r="A7" s="31" t="s">
        <v>53</v>
      </c>
      <c r="B7" s="31" t="s">
        <v>63</v>
      </c>
    </row>
    <row r="8" spans="1:2" x14ac:dyDescent="0.25">
      <c r="A8" s="31" t="s">
        <v>55</v>
      </c>
      <c r="B8" s="31" t="s">
        <v>59</v>
      </c>
    </row>
  </sheetData>
  <sheetProtection algorithmName="SHA-512" hashValue="m3bVfkkeRa9NlUckeIPTtzjFkYdsZ3S3WkTXRhHnzfLEsV6WD3wXeYwQxVlxq9w8DZcYxN5iB27LTNqY+rkrFA==" saltValue="ABwyc56w9D1GSs0FO34kkg==" spinCount="100000" sheet="1" objects="1" scenarios="1"/>
  <mergeCells count="1">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2">
    <tabColor theme="9" tint="0.79998168889431442"/>
  </sheetPr>
  <dimension ref="A1:X4"/>
  <sheetViews>
    <sheetView view="pageBreakPreview" zoomScaleNormal="100" zoomScaleSheetLayoutView="100" workbookViewId="0">
      <selection activeCell="A4" sqref="A4"/>
    </sheetView>
  </sheetViews>
  <sheetFormatPr defaultColWidth="9.140625" defaultRowHeight="20.25" x14ac:dyDescent="0.3"/>
  <cols>
    <col min="1" max="1" width="246.85546875" style="28" customWidth="1"/>
    <col min="2" max="16384" width="9.140625" style="1"/>
  </cols>
  <sheetData>
    <row r="1" spans="1:24" ht="21" thickBot="1" x14ac:dyDescent="0.35">
      <c r="A1" s="43" t="s">
        <v>22</v>
      </c>
      <c r="B1" s="22"/>
    </row>
    <row r="2" spans="1:24" ht="21" thickTop="1" x14ac:dyDescent="0.3">
      <c r="A2" s="28" t="s">
        <v>125</v>
      </c>
      <c r="B2" s="4"/>
      <c r="C2" s="4"/>
      <c r="D2" s="4"/>
      <c r="E2" s="4"/>
      <c r="F2" s="4"/>
      <c r="G2" s="4"/>
      <c r="H2" s="4"/>
      <c r="I2" s="4"/>
      <c r="J2" s="4"/>
      <c r="K2" s="4"/>
      <c r="L2" s="4"/>
      <c r="M2" s="4"/>
      <c r="N2" s="4"/>
      <c r="O2" s="4"/>
      <c r="P2" s="4"/>
      <c r="Q2" s="4"/>
      <c r="R2" s="4"/>
      <c r="S2" s="4"/>
      <c r="T2" s="4"/>
      <c r="U2" s="4"/>
      <c r="V2" s="4"/>
      <c r="W2" s="4"/>
      <c r="X2" s="4"/>
    </row>
    <row r="3" spans="1:24" x14ac:dyDescent="0.3">
      <c r="A3" s="28" t="s">
        <v>126</v>
      </c>
      <c r="B3" s="4"/>
      <c r="C3" s="4"/>
      <c r="D3" s="4"/>
      <c r="E3" s="4"/>
      <c r="F3" s="4"/>
      <c r="G3" s="4"/>
      <c r="H3" s="4"/>
      <c r="I3" s="4"/>
      <c r="J3" s="4"/>
      <c r="K3" s="4"/>
      <c r="L3" s="4"/>
      <c r="M3" s="4"/>
      <c r="N3" s="4"/>
      <c r="O3" s="4"/>
      <c r="P3" s="4"/>
      <c r="Q3" s="4"/>
      <c r="R3" s="4"/>
      <c r="S3" s="4"/>
      <c r="T3" s="4"/>
      <c r="U3" s="4"/>
      <c r="V3" s="4"/>
      <c r="W3" s="4"/>
      <c r="X3" s="4"/>
    </row>
    <row r="4" spans="1:24" x14ac:dyDescent="0.3">
      <c r="A4" s="42" t="s">
        <v>127</v>
      </c>
      <c r="B4" s="4"/>
      <c r="C4" s="4"/>
      <c r="D4" s="4"/>
      <c r="E4" s="4"/>
      <c r="F4" s="4"/>
      <c r="G4" s="4"/>
      <c r="H4" s="4"/>
      <c r="I4" s="4"/>
      <c r="J4" s="4"/>
      <c r="K4" s="4"/>
      <c r="L4" s="4"/>
      <c r="M4" s="4"/>
      <c r="N4" s="4"/>
      <c r="O4" s="4"/>
      <c r="P4" s="4"/>
      <c r="Q4" s="4"/>
      <c r="R4" s="4"/>
      <c r="S4" s="4"/>
      <c r="T4" s="4"/>
      <c r="U4" s="4"/>
      <c r="V4" s="4"/>
      <c r="W4" s="4"/>
      <c r="X4" s="4"/>
    </row>
  </sheetData>
  <sheetProtection algorithmName="SHA-512" hashValue="mKA1gtS9M/jgjMN9jhGB5G0A9Y/B910qqQ57snNOV3tJ1qfvzYqQc2aSjQB+CFktJQ098njsOHaYSFSHcDX/ag==" saltValue="GwvyCWFJ+eurq/+lorq62g==" spinCount="100000" sheet="1" objects="1" scenarios="1"/>
  <dataValidations count="1">
    <dataValidation allowBlank="1" showInputMessage="1" showErrorMessage="1" promptTitle="Внимание!" prompt="Каждую задачу (пункт) вносите с новой строки" sqref="A2" xr:uid="{00000000-0002-0000-0100-000000000000}"/>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3">
    <tabColor theme="9" tint="0.79998168889431442"/>
  </sheetPr>
  <dimension ref="A1:X27"/>
  <sheetViews>
    <sheetView view="pageBreakPreview" zoomScaleNormal="100" zoomScaleSheetLayoutView="100" workbookViewId="0">
      <selection activeCell="A2" sqref="A2"/>
    </sheetView>
  </sheetViews>
  <sheetFormatPr defaultColWidth="9.140625" defaultRowHeight="21" x14ac:dyDescent="0.35"/>
  <cols>
    <col min="1" max="1" width="246.85546875" style="24" customWidth="1"/>
    <col min="2" max="16384" width="9.140625" style="8"/>
  </cols>
  <sheetData>
    <row r="1" spans="1:24" s="1" customFormat="1" thickBot="1" x14ac:dyDescent="0.35">
      <c r="A1" s="47" t="s">
        <v>26</v>
      </c>
      <c r="B1" s="22"/>
    </row>
    <row r="2" spans="1:24" s="1" customFormat="1" thickTop="1" x14ac:dyDescent="0.3">
      <c r="A2" s="44" t="s">
        <v>119</v>
      </c>
      <c r="B2" s="4"/>
      <c r="C2" s="4"/>
      <c r="D2" s="4"/>
      <c r="E2" s="4"/>
      <c r="F2" s="4"/>
      <c r="G2" s="4"/>
      <c r="H2" s="4"/>
      <c r="I2" s="4"/>
      <c r="J2" s="4"/>
      <c r="K2" s="4"/>
      <c r="L2" s="4"/>
      <c r="M2" s="4"/>
      <c r="N2" s="4"/>
      <c r="O2" s="4"/>
      <c r="P2" s="4"/>
      <c r="Q2" s="4"/>
      <c r="R2" s="4"/>
      <c r="S2" s="4"/>
      <c r="T2" s="4"/>
      <c r="U2" s="4"/>
      <c r="V2" s="4"/>
      <c r="W2" s="4"/>
      <c r="X2" s="4"/>
    </row>
    <row r="3" spans="1:24" s="1" customFormat="1" ht="20.25" x14ac:dyDescent="0.3">
      <c r="A3" s="44" t="s">
        <v>120</v>
      </c>
      <c r="B3" s="4"/>
      <c r="C3" s="4"/>
      <c r="D3" s="4"/>
      <c r="E3" s="4"/>
      <c r="F3" s="4"/>
      <c r="G3" s="4"/>
      <c r="H3" s="4"/>
      <c r="I3" s="4"/>
      <c r="J3" s="4"/>
      <c r="K3" s="4"/>
      <c r="L3" s="4"/>
      <c r="M3" s="4"/>
      <c r="N3" s="4"/>
      <c r="O3" s="4"/>
      <c r="P3" s="4"/>
      <c r="Q3" s="4"/>
      <c r="R3" s="4"/>
      <c r="S3" s="4"/>
      <c r="T3" s="4"/>
      <c r="U3" s="4"/>
      <c r="V3" s="4"/>
      <c r="W3" s="4"/>
      <c r="X3" s="4"/>
    </row>
    <row r="4" spans="1:24" s="1" customFormat="1" ht="20.25" x14ac:dyDescent="0.3">
      <c r="A4" s="44" t="s">
        <v>121</v>
      </c>
      <c r="B4" s="4"/>
      <c r="C4" s="4"/>
      <c r="D4" s="4"/>
      <c r="E4" s="4"/>
      <c r="F4" s="4"/>
      <c r="G4" s="4"/>
      <c r="H4" s="4"/>
      <c r="I4" s="4"/>
      <c r="J4" s="4"/>
      <c r="K4" s="4"/>
      <c r="L4" s="4"/>
      <c r="M4" s="4"/>
      <c r="N4" s="4"/>
      <c r="O4" s="4"/>
      <c r="P4" s="4"/>
      <c r="Q4" s="4"/>
      <c r="R4" s="4"/>
      <c r="S4" s="4"/>
      <c r="T4" s="4"/>
      <c r="U4" s="4"/>
      <c r="V4" s="4"/>
      <c r="W4" s="4"/>
      <c r="X4" s="4"/>
    </row>
    <row r="5" spans="1:24" s="1" customFormat="1" ht="20.25" x14ac:dyDescent="0.3">
      <c r="A5" s="45" t="s">
        <v>122</v>
      </c>
    </row>
    <row r="6" spans="1:24" s="1" customFormat="1" ht="20.25" x14ac:dyDescent="0.3">
      <c r="A6" s="45" t="s">
        <v>123</v>
      </c>
    </row>
    <row r="7" spans="1:24" x14ac:dyDescent="0.35">
      <c r="A7" s="46" t="s">
        <v>124</v>
      </c>
    </row>
    <row r="8" spans="1:24" x14ac:dyDescent="0.35">
      <c r="A8" s="46"/>
    </row>
    <row r="9" spans="1:24" x14ac:dyDescent="0.35">
      <c r="A9" s="46"/>
    </row>
    <row r="10" spans="1:24" x14ac:dyDescent="0.35">
      <c r="A10" s="46"/>
    </row>
    <row r="11" spans="1:24" x14ac:dyDescent="0.35">
      <c r="A11" s="46"/>
    </row>
    <row r="12" spans="1:24" x14ac:dyDescent="0.35">
      <c r="A12" s="46"/>
    </row>
    <row r="13" spans="1:24" x14ac:dyDescent="0.35">
      <c r="A13" s="46"/>
    </row>
    <row r="14" spans="1:24" x14ac:dyDescent="0.35">
      <c r="A14" s="46"/>
    </row>
    <row r="15" spans="1:24" x14ac:dyDescent="0.35">
      <c r="A15" s="46"/>
    </row>
    <row r="16" spans="1:24" x14ac:dyDescent="0.35">
      <c r="A16" s="46"/>
    </row>
    <row r="17" spans="1:1" x14ac:dyDescent="0.35">
      <c r="A17" s="46"/>
    </row>
    <row r="18" spans="1:1" x14ac:dyDescent="0.35">
      <c r="A18" s="46"/>
    </row>
    <row r="19" spans="1:1" x14ac:dyDescent="0.35">
      <c r="A19" s="46"/>
    </row>
    <row r="20" spans="1:1" x14ac:dyDescent="0.35">
      <c r="A20" s="46"/>
    </row>
    <row r="21" spans="1:1" x14ac:dyDescent="0.35">
      <c r="A21" s="46"/>
    </row>
    <row r="22" spans="1:1" x14ac:dyDescent="0.35">
      <c r="A22" s="46"/>
    </row>
    <row r="23" spans="1:1" x14ac:dyDescent="0.35">
      <c r="A23" s="46"/>
    </row>
    <row r="24" spans="1:1" x14ac:dyDescent="0.35">
      <c r="A24" s="46"/>
    </row>
    <row r="25" spans="1:1" x14ac:dyDescent="0.35">
      <c r="A25" s="46"/>
    </row>
    <row r="26" spans="1:1" x14ac:dyDescent="0.35">
      <c r="A26" s="46"/>
    </row>
    <row r="27" spans="1:1" x14ac:dyDescent="0.35">
      <c r="A27" s="46"/>
    </row>
  </sheetData>
  <sheetProtection algorithmName="SHA-512" hashValue="RD7IaypTz7GEEjvPvRMFPazhu4cksQmwihn4l1430OB9irMFl7lojSCfAXEwwywm01c7MtVNStCGkXOKdxfYjg==" saltValue="tE4W/Z6Rso6Bm0opYjZ0LA==" spinCount="100000" sheet="1" objects="1" scenarios="1"/>
  <dataValidations count="1">
    <dataValidation allowBlank="1" showInputMessage="1" showErrorMessage="1" promptTitle="Внимание!" prompt="Каждое мероприятие (пункт) вносите с новой строки" sqref="A2" xr:uid="{00000000-0002-0000-0200-000000000000}"/>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4">
    <tabColor theme="9" tint="0.79998168889431442"/>
  </sheetPr>
  <dimension ref="A1:AB4"/>
  <sheetViews>
    <sheetView view="pageBreakPreview" zoomScaleNormal="100" zoomScaleSheetLayoutView="100" workbookViewId="0">
      <selection activeCell="A2" sqref="A2"/>
    </sheetView>
  </sheetViews>
  <sheetFormatPr defaultColWidth="9.140625" defaultRowHeight="20.25" x14ac:dyDescent="0.3"/>
  <cols>
    <col min="1" max="1" width="246.85546875" style="25" customWidth="1"/>
    <col min="2" max="16384" width="9.140625" style="2"/>
  </cols>
  <sheetData>
    <row r="1" spans="1:28" ht="21" thickBot="1" x14ac:dyDescent="0.35">
      <c r="A1" s="47" t="s">
        <v>10</v>
      </c>
      <c r="B1" s="22"/>
      <c r="C1" s="22"/>
      <c r="D1" s="22"/>
    </row>
    <row r="2" spans="1:28" ht="21" thickTop="1" x14ac:dyDescent="0.3">
      <c r="A2" s="48" t="s">
        <v>118</v>
      </c>
      <c r="B2" s="4"/>
      <c r="C2" s="4"/>
      <c r="D2" s="4"/>
      <c r="E2" s="4"/>
      <c r="F2" s="4"/>
      <c r="G2" s="4"/>
      <c r="H2" s="4"/>
      <c r="I2" s="4"/>
      <c r="J2" s="4"/>
      <c r="K2" s="4"/>
      <c r="L2" s="4"/>
      <c r="M2" s="4"/>
      <c r="N2" s="4"/>
      <c r="O2" s="4"/>
      <c r="P2" s="4"/>
      <c r="Q2" s="4"/>
      <c r="R2" s="4"/>
      <c r="S2" s="4"/>
      <c r="T2" s="4"/>
      <c r="U2" s="4"/>
      <c r="V2" s="4"/>
      <c r="W2" s="4"/>
      <c r="X2" s="4"/>
      <c r="Y2" s="5"/>
      <c r="Z2" s="5"/>
      <c r="AA2" s="5"/>
      <c r="AB2" s="5"/>
    </row>
    <row r="3" spans="1:28" x14ac:dyDescent="0.3">
      <c r="A3" s="42"/>
      <c r="B3" s="4"/>
      <c r="C3" s="4"/>
      <c r="D3" s="4"/>
      <c r="E3" s="4"/>
      <c r="F3" s="4"/>
      <c r="G3" s="4"/>
      <c r="H3" s="4"/>
      <c r="I3" s="4"/>
      <c r="J3" s="4"/>
      <c r="K3" s="4"/>
      <c r="L3" s="4"/>
      <c r="M3" s="4"/>
      <c r="N3" s="4"/>
      <c r="O3" s="4"/>
      <c r="P3" s="4"/>
      <c r="Q3" s="4"/>
      <c r="R3" s="4"/>
      <c r="S3" s="4"/>
      <c r="T3" s="4"/>
      <c r="U3" s="4"/>
      <c r="V3" s="4"/>
      <c r="W3" s="4"/>
      <c r="X3" s="4"/>
      <c r="Y3" s="5"/>
      <c r="Z3" s="5"/>
      <c r="AA3" s="5"/>
      <c r="AB3" s="5"/>
    </row>
    <row r="4" spans="1:28" x14ac:dyDescent="0.3">
      <c r="A4" s="49"/>
    </row>
  </sheetData>
  <sheetProtection algorithmName="SHA-512" hashValue="QztpJWgfinANuS5HCT771/27IQlF+u7uAwvVc4KaHX6ZuuGLe8tfIoM3kDiRFDr3RfXivjeU/1Zf+hlAc25OHg==" saltValue="A0XOK7rTBYErw+rHKvb/Yw==" spinCount="100000" sheet="1" objects="1" scenarios="1"/>
  <dataValidations count="1">
    <dataValidation allowBlank="1" showInputMessage="1" showErrorMessage="1" promptTitle="Внимание!" prompt="Каждый результат (пункт) вносите с новой строки" sqref="A2" xr:uid="{00000000-0002-0000-0300-000000000000}"/>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Лист10">
    <tabColor theme="0" tint="-0.249977111117893"/>
  </sheetPr>
  <dimension ref="A1:B23"/>
  <sheetViews>
    <sheetView showGridLines="0" view="pageBreakPreview" topLeftCell="A10" zoomScaleNormal="70" zoomScaleSheetLayoutView="100" workbookViewId="0">
      <selection activeCell="B7" sqref="B7"/>
    </sheetView>
  </sheetViews>
  <sheetFormatPr defaultColWidth="9.140625" defaultRowHeight="20.25" x14ac:dyDescent="0.3"/>
  <cols>
    <col min="1" max="1" width="44.7109375" style="32" customWidth="1"/>
    <col min="2" max="2" width="96.85546875" style="38" customWidth="1"/>
    <col min="3" max="3" width="9.140625" style="1"/>
    <col min="4" max="4" width="18.28515625" style="1" customWidth="1"/>
    <col min="5" max="16384" width="9.140625" style="1"/>
  </cols>
  <sheetData>
    <row r="1" spans="1:2" ht="85.5" customHeight="1" x14ac:dyDescent="0.3">
      <c r="A1" s="58" t="s">
        <v>67</v>
      </c>
      <c r="B1" s="58"/>
    </row>
    <row r="2" spans="1:2" ht="40.5" x14ac:dyDescent="0.3">
      <c r="A2" s="11" t="s">
        <v>13</v>
      </c>
      <c r="B2" s="34" t="s">
        <v>100</v>
      </c>
    </row>
    <row r="3" spans="1:2" ht="30" customHeight="1" x14ac:dyDescent="0.3">
      <c r="A3" s="11" t="s">
        <v>18</v>
      </c>
      <c r="B3" s="34" t="s">
        <v>101</v>
      </c>
    </row>
    <row r="4" spans="1:2" ht="30" customHeight="1" x14ac:dyDescent="0.3">
      <c r="A4" s="11" t="s">
        <v>15</v>
      </c>
      <c r="B4" s="34" t="s">
        <v>102</v>
      </c>
    </row>
    <row r="5" spans="1:2" ht="30" customHeight="1" x14ac:dyDescent="0.3">
      <c r="A5" s="11" t="s">
        <v>17</v>
      </c>
      <c r="B5" s="34" t="s">
        <v>130</v>
      </c>
    </row>
    <row r="6" spans="1:2" ht="30" customHeight="1" x14ac:dyDescent="0.3">
      <c r="A6" s="11" t="s">
        <v>16</v>
      </c>
      <c r="B6" s="34" t="s">
        <v>103</v>
      </c>
    </row>
    <row r="7" spans="1:2" ht="30" customHeight="1" x14ac:dyDescent="0.3">
      <c r="A7" s="11" t="s">
        <v>19</v>
      </c>
      <c r="B7" s="35" t="s">
        <v>104</v>
      </c>
    </row>
    <row r="8" spans="1:2" ht="40.5" customHeight="1" x14ac:dyDescent="0.3">
      <c r="A8" s="33" t="s">
        <v>11</v>
      </c>
      <c r="B8" s="34" t="s">
        <v>105</v>
      </c>
    </row>
    <row r="9" spans="1:2" ht="30" customHeight="1" x14ac:dyDescent="0.3">
      <c r="A9" s="15" t="s">
        <v>12</v>
      </c>
      <c r="B9" s="34" t="s">
        <v>106</v>
      </c>
    </row>
    <row r="10" spans="1:2" ht="40.5" customHeight="1" x14ac:dyDescent="0.3">
      <c r="A10" s="33" t="s">
        <v>8</v>
      </c>
      <c r="B10" s="35" t="s">
        <v>107</v>
      </c>
    </row>
    <row r="11" spans="1:2" ht="30" customHeight="1" x14ac:dyDescent="0.3">
      <c r="A11" s="33" t="s">
        <v>9</v>
      </c>
      <c r="B11" s="35" t="s">
        <v>108</v>
      </c>
    </row>
    <row r="12" spans="1:2" ht="81" customHeight="1" x14ac:dyDescent="0.3">
      <c r="A12" s="33" t="s">
        <v>20</v>
      </c>
      <c r="B12" s="35" t="s">
        <v>109</v>
      </c>
    </row>
    <row r="13" spans="1:2" ht="66" customHeight="1" x14ac:dyDescent="0.3">
      <c r="A13" s="33" t="s">
        <v>7</v>
      </c>
      <c r="B13" s="35" t="s">
        <v>110</v>
      </c>
    </row>
    <row r="14" spans="1:2" ht="61.5" customHeight="1" x14ac:dyDescent="0.3">
      <c r="A14" s="33" t="s">
        <v>21</v>
      </c>
      <c r="B14" s="35" t="s">
        <v>111</v>
      </c>
    </row>
    <row r="15" spans="1:2" ht="30" customHeight="1" x14ac:dyDescent="0.3">
      <c r="A15" s="11" t="s">
        <v>3</v>
      </c>
      <c r="B15" s="35"/>
    </row>
    <row r="16" spans="1:2" ht="30" customHeight="1" x14ac:dyDescent="0.3">
      <c r="A16" s="11" t="s">
        <v>5</v>
      </c>
      <c r="B16" s="35" t="str">
        <f>'[1]Агрегация данных'!$B$16</f>
        <v>BYN</v>
      </c>
    </row>
    <row r="17" spans="1:2" ht="30" customHeight="1" x14ac:dyDescent="0.3">
      <c r="A17" s="11" t="s">
        <v>6</v>
      </c>
      <c r="B17" s="36" t="s">
        <v>113</v>
      </c>
    </row>
    <row r="18" spans="1:2" ht="30" customHeight="1" x14ac:dyDescent="0.3">
      <c r="A18" s="11" t="s">
        <v>24</v>
      </c>
      <c r="B18" s="37" t="s">
        <v>112</v>
      </c>
    </row>
    <row r="19" spans="1:2" ht="30" customHeight="1" x14ac:dyDescent="0.3">
      <c r="A19" s="11" t="s">
        <v>4</v>
      </c>
      <c r="B19" s="37" t="s">
        <v>114</v>
      </c>
    </row>
    <row r="20" spans="1:2" ht="102" customHeight="1" x14ac:dyDescent="0.3">
      <c r="A20" s="33" t="s">
        <v>25</v>
      </c>
      <c r="B20" s="35" t="s">
        <v>115</v>
      </c>
    </row>
    <row r="21" spans="1:2" ht="108.75" customHeight="1" x14ac:dyDescent="0.3">
      <c r="A21" s="40" t="s">
        <v>64</v>
      </c>
      <c r="B21" s="39" t="s">
        <v>116</v>
      </c>
    </row>
    <row r="22" spans="1:2" ht="102" customHeight="1" x14ac:dyDescent="0.3">
      <c r="A22" s="41" t="s">
        <v>65</v>
      </c>
      <c r="B22" s="39" t="s">
        <v>117</v>
      </c>
    </row>
    <row r="23" spans="1:2" ht="108.75" customHeight="1" x14ac:dyDescent="0.3">
      <c r="A23" s="41" t="s">
        <v>66</v>
      </c>
      <c r="B23" s="39" t="s">
        <v>118</v>
      </c>
    </row>
  </sheetData>
  <protectedRanges>
    <protectedRange sqref="B7" name="разрешено для редактирования"/>
    <protectedRange sqref="B15:B16 B18:B20 B10:B14" name="разрешено для редактирования_1"/>
  </protectedRanges>
  <dataConsolidate link="1"/>
  <mergeCells count="1">
    <mergeCell ref="A1:B1"/>
  </mergeCells>
  <pageMargins left="0.61" right="0.28000000000000003" top="0.75" bottom="0.67" header="0.3" footer="0.3"/>
  <pageSetup paperSize="9" scale="6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Лист5">
    <tabColor theme="9" tint="0.39997558519241921"/>
  </sheetPr>
  <dimension ref="A1:W22"/>
  <sheetViews>
    <sheetView view="pageBreakPreview" topLeftCell="A10" zoomScale="70" zoomScaleNormal="55" zoomScaleSheetLayoutView="70" workbookViewId="0">
      <selection activeCell="B22" sqref="B22"/>
    </sheetView>
  </sheetViews>
  <sheetFormatPr defaultColWidth="9.140625" defaultRowHeight="20.25" x14ac:dyDescent="0.3"/>
  <cols>
    <col min="1" max="1" width="57.140625" style="6" customWidth="1"/>
    <col min="2" max="2" width="210.28515625" style="18" customWidth="1"/>
    <col min="3" max="23" width="9.140625" style="3"/>
    <col min="24" max="16384" width="9.140625" style="1"/>
  </cols>
  <sheetData>
    <row r="1" spans="1:2" ht="48.75" customHeight="1" x14ac:dyDescent="0.3">
      <c r="A1" s="53" t="s">
        <v>71</v>
      </c>
      <c r="B1" s="53"/>
    </row>
    <row r="2" spans="1:2" ht="7.5" customHeight="1" x14ac:dyDescent="0.3">
      <c r="A2" s="7"/>
    </row>
    <row r="3" spans="1:2" s="3" customFormat="1" ht="20.25" customHeight="1" x14ac:dyDescent="0.3">
      <c r="A3" s="9" t="s">
        <v>27</v>
      </c>
      <c r="B3" s="20" t="s">
        <v>75</v>
      </c>
    </row>
    <row r="4" spans="1:2" s="3" customFormat="1" ht="20.25" customHeight="1" x14ac:dyDescent="0.3">
      <c r="A4" s="12" t="s">
        <v>28</v>
      </c>
      <c r="B4" s="34" t="s">
        <v>76</v>
      </c>
    </row>
    <row r="5" spans="1:2" s="3" customFormat="1" ht="20.25" customHeight="1" x14ac:dyDescent="0.3">
      <c r="A5" s="54" t="s">
        <v>47</v>
      </c>
      <c r="B5" s="55"/>
    </row>
    <row r="6" spans="1:2" s="3" customFormat="1" x14ac:dyDescent="0.3">
      <c r="A6" s="14" t="s">
        <v>48</v>
      </c>
      <c r="B6" s="20" t="s">
        <v>73</v>
      </c>
    </row>
    <row r="7" spans="1:2" s="3" customFormat="1" x14ac:dyDescent="0.3">
      <c r="A7" s="14" t="s">
        <v>37</v>
      </c>
      <c r="B7" s="20" t="s">
        <v>74</v>
      </c>
    </row>
    <row r="8" spans="1:2" s="3" customFormat="1" x14ac:dyDescent="0.3">
      <c r="A8" s="14" t="s">
        <v>36</v>
      </c>
      <c r="B8" s="20" t="s">
        <v>86</v>
      </c>
    </row>
    <row r="9" spans="1:2" s="3" customFormat="1" x14ac:dyDescent="0.3">
      <c r="A9" s="14" t="s">
        <v>72</v>
      </c>
      <c r="B9" s="20" t="s">
        <v>87</v>
      </c>
    </row>
    <row r="10" spans="1:2" s="3" customFormat="1" x14ac:dyDescent="0.3">
      <c r="A10" s="14" t="s">
        <v>46</v>
      </c>
      <c r="B10" s="20" t="s">
        <v>88</v>
      </c>
    </row>
    <row r="11" spans="1:2" s="3" customFormat="1" ht="62.25" customHeight="1" x14ac:dyDescent="0.3">
      <c r="A11" s="9" t="s">
        <v>29</v>
      </c>
      <c r="B11" s="20" t="s">
        <v>98</v>
      </c>
    </row>
    <row r="12" spans="1:2" s="3" customFormat="1" ht="41.25" customHeight="1" x14ac:dyDescent="0.3">
      <c r="A12" s="9" t="s">
        <v>45</v>
      </c>
      <c r="B12" s="20" t="s">
        <v>78</v>
      </c>
    </row>
    <row r="13" spans="1:2" s="3" customFormat="1" ht="60.75" x14ac:dyDescent="0.3">
      <c r="A13" s="9" t="s">
        <v>44</v>
      </c>
      <c r="B13" s="20" t="s">
        <v>99</v>
      </c>
    </row>
    <row r="14" spans="1:2" s="3" customFormat="1" ht="60.75" customHeight="1" x14ac:dyDescent="0.3">
      <c r="A14" s="9" t="s">
        <v>41</v>
      </c>
      <c r="B14" s="20" t="s">
        <v>80</v>
      </c>
    </row>
    <row r="15" spans="1:2" s="3" customFormat="1" ht="60.75" customHeight="1" x14ac:dyDescent="0.3">
      <c r="A15" s="9" t="s">
        <v>40</v>
      </c>
      <c r="B15" s="20" t="s">
        <v>81</v>
      </c>
    </row>
    <row r="16" spans="1:2" s="3" customFormat="1" ht="20.25" customHeight="1" x14ac:dyDescent="0.3">
      <c r="A16" s="56" t="s">
        <v>34</v>
      </c>
      <c r="B16" s="57"/>
    </row>
    <row r="17" spans="1:2" s="3" customFormat="1" ht="20.25" customHeight="1" x14ac:dyDescent="0.3">
      <c r="A17" s="13" t="s">
        <v>35</v>
      </c>
      <c r="B17" s="21"/>
    </row>
    <row r="18" spans="1:2" s="3" customFormat="1" ht="20.25" customHeight="1" x14ac:dyDescent="0.3">
      <c r="A18" s="13" t="s">
        <v>39</v>
      </c>
      <c r="B18" s="21" t="s">
        <v>53</v>
      </c>
    </row>
    <row r="19" spans="1:2" s="3" customFormat="1" ht="20.25" customHeight="1" x14ac:dyDescent="0.3">
      <c r="A19" s="16" t="s">
        <v>33</v>
      </c>
      <c r="B19" s="19">
        <f>B20+B21</f>
        <v>3440.33</v>
      </c>
    </row>
    <row r="20" spans="1:2" s="3" customFormat="1" ht="20.25" customHeight="1" x14ac:dyDescent="0.3">
      <c r="A20" s="13" t="s">
        <v>31</v>
      </c>
      <c r="B20" s="29">
        <v>2064</v>
      </c>
    </row>
    <row r="21" spans="1:2" s="3" customFormat="1" ht="20.25" customHeight="1" x14ac:dyDescent="0.3">
      <c r="A21" s="13" t="s">
        <v>32</v>
      </c>
      <c r="B21" s="29">
        <v>1376.33</v>
      </c>
    </row>
    <row r="22" spans="1:2" s="3" customFormat="1" ht="63" customHeight="1" x14ac:dyDescent="0.3">
      <c r="A22" s="9" t="s">
        <v>38</v>
      </c>
      <c r="B22" s="26" t="s">
        <v>82</v>
      </c>
    </row>
  </sheetData>
  <sheetProtection algorithmName="SHA-512" hashValue="Ql5UadtATtb/Wq15a6xorLIr1kq2P/kOeul5dw5CzKJDfyaFSY+z3QyML7WGQ2bOAok8eCg9VWwjXAc0Yne1sA==" saltValue="yuvPajFKSMDA4q1tQIoBEg==" spinCount="100000" sheet="1" objects="1" scenarios="1"/>
  <mergeCells count="3">
    <mergeCell ref="A1:B1"/>
    <mergeCell ref="A5:B5"/>
    <mergeCell ref="A16:B16"/>
  </mergeCells>
  <dataValidations count="4">
    <dataValidation type="whole" allowBlank="1" showInputMessage="1" showErrorMessage="1" errorTitle="Формат ячейки" error="Введите целое число" sqref="B4" xr:uid="{00000000-0002-0000-0500-000000000000}">
      <formula1>0</formula1>
      <formula2>99</formula2>
    </dataValidation>
    <dataValidation type="decimal" operator="greaterThanOrEqual" allowBlank="1" showInputMessage="1" showErrorMessage="1" errorTitle="Формат ячейки" error="Введите сумму" sqref="B21" xr:uid="{00000000-0002-0000-0500-000001000000}">
      <formula1>0</formula1>
    </dataValidation>
    <dataValidation type="whole" operator="greaterThan" allowBlank="1" showInputMessage="1" showErrorMessage="1" errorTitle="Формат ячейки" error="Введите целое число" sqref="B17" xr:uid="{00000000-0002-0000-0500-000002000000}">
      <formula1>0</formula1>
    </dataValidation>
    <dataValidation type="decimal" operator="greaterThan" allowBlank="1" showInputMessage="1" showErrorMessage="1" errorTitle="Формат ячейки" error="Введите сумму &gt;0" sqref="B20" xr:uid="{00000000-0002-0000-0500-000003000000}">
      <formula1>0</formula1>
    </dataValidation>
  </dataValidations>
  <pageMargins left="0.7" right="0.7" top="0.75" bottom="0.75" header="0.3" footer="0.3"/>
  <pageSetup paperSize="9" scale="3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Подсказка" prompt="Воспользуйтесь выпадающим списком для выбора валюты" xr:uid="{00000000-0002-0000-0500-000004000000}">
          <x14:formula1>
            <xm:f>Справочник!$A$2:$A$8</xm:f>
          </x14:formula1>
          <xm:sqref>B18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Лист6">
    <tabColor theme="9" tint="0.79998168889431442"/>
  </sheetPr>
  <dimension ref="A1:X5"/>
  <sheetViews>
    <sheetView view="pageBreakPreview" zoomScaleNormal="100" zoomScaleSheetLayoutView="100" workbookViewId="0">
      <selection activeCell="A4" sqref="A4"/>
    </sheetView>
  </sheetViews>
  <sheetFormatPr defaultColWidth="9.140625" defaultRowHeight="20.25" x14ac:dyDescent="0.3"/>
  <cols>
    <col min="1" max="1" width="246.85546875" style="23" customWidth="1"/>
    <col min="2" max="16384" width="9.140625" style="1"/>
  </cols>
  <sheetData>
    <row r="1" spans="1:24" ht="21" thickBot="1" x14ac:dyDescent="0.35">
      <c r="A1" s="47" t="s">
        <v>42</v>
      </c>
      <c r="B1" s="22"/>
    </row>
    <row r="2" spans="1:24" ht="21" thickTop="1" x14ac:dyDescent="0.3">
      <c r="A2" s="44" t="s">
        <v>95</v>
      </c>
      <c r="B2" s="4"/>
      <c r="C2" s="4"/>
      <c r="D2" s="4"/>
      <c r="E2" s="4"/>
      <c r="F2" s="4"/>
      <c r="G2" s="4"/>
      <c r="H2" s="4"/>
      <c r="I2" s="4"/>
      <c r="J2" s="4"/>
      <c r="K2" s="4"/>
      <c r="L2" s="4"/>
      <c r="M2" s="4"/>
      <c r="N2" s="4"/>
      <c r="O2" s="4"/>
      <c r="P2" s="4"/>
      <c r="Q2" s="4"/>
      <c r="R2" s="4"/>
      <c r="S2" s="4"/>
      <c r="T2" s="4"/>
      <c r="U2" s="4"/>
      <c r="V2" s="4"/>
      <c r="W2" s="4"/>
      <c r="X2" s="4"/>
    </row>
    <row r="3" spans="1:24" x14ac:dyDescent="0.3">
      <c r="A3" s="44" t="s">
        <v>96</v>
      </c>
      <c r="B3" s="4"/>
      <c r="C3" s="4"/>
      <c r="D3" s="4"/>
      <c r="E3" s="4"/>
      <c r="F3" s="4"/>
      <c r="G3" s="4"/>
      <c r="H3" s="4"/>
      <c r="I3" s="4"/>
      <c r="J3" s="4"/>
      <c r="K3" s="4"/>
      <c r="L3" s="4"/>
      <c r="M3" s="4"/>
      <c r="N3" s="4"/>
      <c r="O3" s="4"/>
      <c r="P3" s="4"/>
      <c r="Q3" s="4"/>
      <c r="R3" s="4"/>
      <c r="S3" s="4"/>
      <c r="T3" s="4"/>
      <c r="U3" s="4"/>
      <c r="V3" s="4"/>
      <c r="W3" s="4"/>
      <c r="X3" s="4"/>
    </row>
    <row r="4" spans="1:24" x14ac:dyDescent="0.3">
      <c r="A4" s="44" t="s">
        <v>97</v>
      </c>
      <c r="B4" s="4"/>
      <c r="C4" s="4"/>
      <c r="D4" s="4"/>
      <c r="E4" s="4"/>
      <c r="F4" s="4"/>
      <c r="G4" s="4"/>
      <c r="H4" s="4"/>
      <c r="I4" s="4"/>
      <c r="J4" s="4"/>
      <c r="K4" s="4"/>
      <c r="L4" s="4"/>
      <c r="M4" s="4"/>
      <c r="N4" s="4"/>
      <c r="O4" s="4"/>
      <c r="P4" s="4"/>
      <c r="Q4" s="4"/>
      <c r="R4" s="4"/>
      <c r="S4" s="4"/>
      <c r="T4" s="4"/>
      <c r="U4" s="4"/>
      <c r="V4" s="4"/>
      <c r="W4" s="4"/>
      <c r="X4" s="4"/>
    </row>
    <row r="5" spans="1:24" x14ac:dyDescent="0.3">
      <c r="A5" s="45"/>
    </row>
  </sheetData>
  <sheetProtection algorithmName="SHA-512" hashValue="j4WMyulVPhmWrDitDNic3tIdGFZvBYE1N5+BheOOrNQTbw6pj7ToZRuoD1VLiJymUq3feVX+fkIv2/LiL6f7zw==" saltValue="/B7flBzMfbZsCjWLPQT5ew==" spinCount="100000" sheet="1" objects="1" scenarios="1"/>
  <dataValidations count="1">
    <dataValidation allowBlank="1" showInputMessage="1" showErrorMessage="1" promptTitle="Внимание!" prompt="Каждую  задачу (пункт) вносите с новой строки" sqref="A2" xr:uid="{00000000-0002-0000-0600-000000000000}"/>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Лист7">
    <tabColor theme="9" tint="0.79998168889431442"/>
  </sheetPr>
  <dimension ref="A1:X7"/>
  <sheetViews>
    <sheetView view="pageBreakPreview" zoomScaleNormal="100" zoomScaleSheetLayoutView="100" workbookViewId="0">
      <selection activeCell="A7" sqref="A7"/>
    </sheetView>
  </sheetViews>
  <sheetFormatPr defaultColWidth="9.140625" defaultRowHeight="21" x14ac:dyDescent="0.35"/>
  <cols>
    <col min="1" max="1" width="246.85546875" style="24" customWidth="1"/>
    <col min="2" max="16384" width="9.140625" style="8"/>
  </cols>
  <sheetData>
    <row r="1" spans="1:24" s="1" customFormat="1" thickBot="1" x14ac:dyDescent="0.35">
      <c r="A1" s="47" t="s">
        <v>30</v>
      </c>
      <c r="B1" s="22"/>
    </row>
    <row r="2" spans="1:24" s="1" customFormat="1" thickTop="1" x14ac:dyDescent="0.3">
      <c r="A2" s="44" t="s">
        <v>89</v>
      </c>
      <c r="B2" s="4"/>
      <c r="C2" s="4"/>
      <c r="D2" s="4"/>
      <c r="E2" s="4"/>
      <c r="F2" s="4"/>
      <c r="G2" s="4"/>
      <c r="H2" s="4"/>
      <c r="I2" s="4"/>
      <c r="J2" s="4"/>
      <c r="K2" s="4"/>
      <c r="L2" s="4"/>
      <c r="M2" s="4"/>
      <c r="N2" s="4"/>
      <c r="O2" s="4"/>
      <c r="P2" s="4"/>
      <c r="Q2" s="4"/>
      <c r="R2" s="4"/>
      <c r="S2" s="4"/>
      <c r="T2" s="4"/>
      <c r="U2" s="4"/>
      <c r="V2" s="4"/>
      <c r="W2" s="4"/>
      <c r="X2" s="4"/>
    </row>
    <row r="3" spans="1:24" s="1" customFormat="1" ht="20.25" x14ac:dyDescent="0.3">
      <c r="A3" s="44" t="s">
        <v>90</v>
      </c>
      <c r="B3" s="4"/>
      <c r="C3" s="4"/>
      <c r="D3" s="4"/>
      <c r="E3" s="4"/>
      <c r="F3" s="4"/>
      <c r="G3" s="4"/>
      <c r="H3" s="4"/>
      <c r="I3" s="4"/>
      <c r="J3" s="4"/>
      <c r="K3" s="4"/>
      <c r="L3" s="4"/>
      <c r="M3" s="4"/>
      <c r="N3" s="4"/>
      <c r="O3" s="4"/>
      <c r="P3" s="4"/>
      <c r="Q3" s="4"/>
      <c r="R3" s="4"/>
      <c r="S3" s="4"/>
      <c r="T3" s="4"/>
      <c r="U3" s="4"/>
      <c r="V3" s="4"/>
      <c r="W3" s="4"/>
      <c r="X3" s="4"/>
    </row>
    <row r="4" spans="1:24" s="1" customFormat="1" ht="20.25" x14ac:dyDescent="0.3">
      <c r="A4" s="44" t="s">
        <v>91</v>
      </c>
      <c r="B4" s="4"/>
      <c r="C4" s="4"/>
      <c r="D4" s="4"/>
      <c r="E4" s="4"/>
      <c r="F4" s="4"/>
      <c r="G4" s="4"/>
      <c r="H4" s="4"/>
      <c r="I4" s="4"/>
      <c r="J4" s="4"/>
      <c r="K4" s="4"/>
      <c r="L4" s="4"/>
      <c r="M4" s="4"/>
      <c r="N4" s="4"/>
      <c r="O4" s="4"/>
      <c r="P4" s="4"/>
      <c r="Q4" s="4"/>
      <c r="R4" s="4"/>
      <c r="S4" s="4"/>
      <c r="T4" s="4"/>
      <c r="U4" s="4"/>
      <c r="V4" s="4"/>
      <c r="W4" s="4"/>
      <c r="X4" s="4"/>
    </row>
    <row r="5" spans="1:24" s="1" customFormat="1" ht="20.25" x14ac:dyDescent="0.3">
      <c r="A5" s="23" t="s">
        <v>92</v>
      </c>
    </row>
    <row r="6" spans="1:24" s="1" customFormat="1" ht="20.25" x14ac:dyDescent="0.3">
      <c r="A6" s="23" t="s">
        <v>93</v>
      </c>
    </row>
    <row r="7" spans="1:24" x14ac:dyDescent="0.35">
      <c r="A7" s="24" t="s">
        <v>94</v>
      </c>
    </row>
  </sheetData>
  <sheetProtection algorithmName="SHA-512" hashValue="ZHqkcI73puYZ19nfD38n1GlfkE1DJj9lPf9Eyq34AxYc86cOsoomaKjS9fUpIZQFg94bmYa69urbfBrGsBUQLQ==" saltValue="tAYOiwCCLm7EH+AUQc8ZIg==" spinCount="100000" sheet="1" objects="1" scenarios="1"/>
  <dataValidations count="1">
    <dataValidation allowBlank="1" showInputMessage="1" showErrorMessage="1" promptTitle="Внимание!" prompt="Каждое мероприятие (пункт) вносите с новой строки" sqref="A2" xr:uid="{00000000-0002-0000-0700-000000000000}"/>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Лист8">
    <tabColor theme="9" tint="0.79998168889431442"/>
  </sheetPr>
  <dimension ref="A1:AB6"/>
  <sheetViews>
    <sheetView view="pageBreakPreview" zoomScaleNormal="100" zoomScaleSheetLayoutView="100" workbookViewId="0">
      <selection activeCell="A2" sqref="A2"/>
    </sheetView>
  </sheetViews>
  <sheetFormatPr defaultColWidth="9.140625" defaultRowHeight="20.25" x14ac:dyDescent="0.3"/>
  <cols>
    <col min="1" max="1" width="246.85546875" style="25" customWidth="1"/>
    <col min="2" max="16384" width="9.140625" style="2"/>
  </cols>
  <sheetData>
    <row r="1" spans="1:28" ht="21" thickBot="1" x14ac:dyDescent="0.35">
      <c r="A1" s="47" t="s">
        <v>43</v>
      </c>
      <c r="B1" s="22"/>
      <c r="C1" s="22"/>
      <c r="D1" s="22"/>
    </row>
    <row r="2" spans="1:28" ht="21" thickTop="1" x14ac:dyDescent="0.3">
      <c r="A2" s="44" t="s">
        <v>85</v>
      </c>
      <c r="B2" s="4"/>
      <c r="C2" s="4"/>
      <c r="D2" s="4"/>
      <c r="E2" s="4"/>
      <c r="F2" s="4"/>
      <c r="G2" s="4"/>
      <c r="H2" s="4"/>
      <c r="I2" s="4"/>
      <c r="J2" s="4"/>
      <c r="K2" s="4"/>
      <c r="L2" s="4"/>
      <c r="M2" s="4"/>
      <c r="N2" s="4"/>
      <c r="O2" s="4"/>
      <c r="P2" s="4"/>
      <c r="Q2" s="4"/>
      <c r="R2" s="4"/>
      <c r="S2" s="4"/>
      <c r="T2" s="4"/>
      <c r="U2" s="4"/>
      <c r="V2" s="4"/>
      <c r="W2" s="4"/>
      <c r="X2" s="4"/>
      <c r="Y2" s="5"/>
      <c r="Z2" s="5"/>
      <c r="AA2" s="5"/>
      <c r="AB2" s="5"/>
    </row>
    <row r="3" spans="1:28" x14ac:dyDescent="0.3">
      <c r="A3" s="44"/>
      <c r="B3" s="4"/>
      <c r="C3" s="4"/>
      <c r="D3" s="4"/>
      <c r="E3" s="4"/>
      <c r="F3" s="4"/>
      <c r="G3" s="4"/>
      <c r="H3" s="4"/>
      <c r="I3" s="4"/>
      <c r="J3" s="4"/>
      <c r="K3" s="4"/>
      <c r="L3" s="4"/>
      <c r="M3" s="4"/>
      <c r="N3" s="4"/>
      <c r="O3" s="4"/>
      <c r="P3" s="4"/>
      <c r="Q3" s="4"/>
      <c r="R3" s="4"/>
      <c r="S3" s="4"/>
      <c r="T3" s="4"/>
      <c r="U3" s="4"/>
      <c r="V3" s="4"/>
      <c r="W3" s="4"/>
      <c r="X3" s="4"/>
      <c r="Y3" s="5"/>
      <c r="Z3" s="5"/>
      <c r="AA3" s="5"/>
      <c r="AB3" s="5"/>
    </row>
    <row r="4" spans="1:28" x14ac:dyDescent="0.3">
      <c r="A4" s="49"/>
    </row>
    <row r="5" spans="1:28" x14ac:dyDescent="0.3">
      <c r="A5" s="49"/>
    </row>
    <row r="6" spans="1:28" x14ac:dyDescent="0.3">
      <c r="A6" s="49"/>
    </row>
  </sheetData>
  <sheetProtection algorithmName="SHA-512" hashValue="gwqXuFqf+HiKTmPnPcPHF8ALf/qwLsKyySgzy0Vxjy10h+s5DROH7zYIGs4LxflMsMk0KWZHzTILenU5EXdXlA==" saltValue="KiwvuWhqes6B11tYX8CSsg==" spinCount="100000" sheet="1" objects="1" scenarios="1"/>
  <dataValidations count="1">
    <dataValidation allowBlank="1" showInputMessage="1" showErrorMessage="1" promptTitle="Внимание!" prompt="Каждый результат (пункт) вносите с новой строки" sqref="A2" xr:uid="{00000000-0002-0000-0800-000000000000}"/>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Общие сведения</vt:lpstr>
      <vt:lpstr>Задачи проекта</vt:lpstr>
      <vt:lpstr>Мероприятия</vt:lpstr>
      <vt:lpstr>Ожидаемые результаты</vt:lpstr>
      <vt:lpstr>Агрегация данных</vt:lpstr>
      <vt:lpstr>Overview</vt:lpstr>
      <vt:lpstr>Project Objectives</vt:lpstr>
      <vt:lpstr>Project Activities</vt:lpstr>
      <vt:lpstr>Expected Result</vt:lpstr>
      <vt:lpstr>Data aggregation</vt:lpstr>
      <vt:lpstr>Справочник</vt:lpstr>
      <vt:lpstr>'Data aggregation'!Print_Area</vt:lpstr>
      <vt:lpstr>'Expected Result'!Print_Area</vt:lpstr>
      <vt:lpstr>'Project Activities'!Print_Area</vt:lpstr>
      <vt:lpstr>'Project Objectives'!Print_Area</vt:lpstr>
      <vt:lpstr>'Агрегация данных'!Print_Area</vt:lpstr>
      <vt:lpstr>'Задачи проекта'!Print_Area</vt:lpstr>
      <vt:lpstr>Мероприятия!Print_Area</vt:lpstr>
      <vt:lpstr>'Общие сведения'!Print_Area</vt:lpstr>
      <vt:lpstr>'Ожидаемые результаты'!Print_Area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2025-02-06T09:17:04Z</dcterms:modified>
</cp:coreProperties>
</file>