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ЭтаКнига"/>
  <xr:revisionPtr revIDLastSave="0" documentId="8_{76C21461-9F3E-4C3D-86F4-17401CF52454}" xr6:coauthVersionLast="47" xr6:coauthVersionMax="47" xr10:uidLastSave="{00000000-0000-0000-0000-000000000000}"/>
  <workbookProtection workbookAlgorithmName="SHA-512" workbookHashValue="shYQ7+/9OwHUfaMKMPIYDmiDgGsPvIB1vQeuktq/JkGRnvLnTPifdIvL/kguBTGbWTW+06IEUQkr35/d1lHYnQ==" workbookSaltValue="DYvEW377Gsg8+Lts6DzYJQ==" workbookSpinCount="100000" lockStructure="1"/>
  <bookViews>
    <workbookView xWindow="-120" yWindow="-120" windowWidth="19440" windowHeight="11640" xr2:uid="{00000000-000D-0000-FFFF-FFFF00000000}"/>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externalReferences>
    <externalReference r:id="rId12"/>
  </externalReference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4" i="13" l="1"/>
  <c r="B16" i="12"/>
  <c r="B13" i="1"/>
  <c r="B22" i="1" l="1"/>
  <c r="B19" i="7"/>
</calcChain>
</file>

<file path=xl/sharedStrings.xml><?xml version="1.0" encoding="utf-8"?>
<sst xmlns="http://schemas.openxmlformats.org/spreadsheetml/2006/main" count="196" uniqueCount="134">
  <si>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</si>
  <si>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</si>
  <si>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</si>
  <si>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</si>
  <si>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</si>
  <si>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</si>
  <si>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</si>
  <si>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</si>
  <si>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</si>
  <si>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</si>
  <si>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</si>
  <si>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</si>
  <si>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</si>
  <si>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</si>
  <si>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</si>
  <si>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</si>
  <si>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</si>
  <si>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</si>
  <si>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</si>
  <si>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</si>
  <si>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</si>
  <si>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</si>
  <si>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</si>
  <si>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</si>
  <si>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</si>
  <si>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</si>
  <si>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</si>
  <si>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</si>
  <si>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</si>
  <si>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</si>
  <si>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</si>
  <si>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</si>
  <si>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</si>
  <si>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</si>
  <si>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</si>
  <si>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</si>
  <si>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</si>
  <si>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</si>
  <si>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</si>
  <si>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</si>
  <si>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</si>
  <si>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</si>
  <si>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</si>
  <si>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</si>
  <si>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</si>
  <si>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</si>
  <si>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</si>
  <si>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</si>
  <si>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</si>
  <si>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</si>
  <si>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</si>
  <si>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</si>
  <si>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</si>
  <si>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</si>
  <si>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</si>
  <si>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</si>
  <si>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</si>
  <si>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</si>
  <si>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</si>
  <si>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</si>
  <si>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</si>
  <si>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</si>
  <si>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</si>
  <si>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</si>
  <si>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</si>
  <si>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</si>
  <si>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</si>
  <si>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</si>
  <si>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</si>
  <si>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</si>
  <si>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</si>
  <si>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</si>
  <si>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</si>
  <si>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State Institution "Territorial Center for Social Services of the Population Tolochin district"</t>
  </si>
  <si>
    <t>Vitebsk region, Tolochin, Engels St., 18</t>
  </si>
  <si>
    <t>«School of Rehabilitation and Care»</t>
  </si>
  <si>
    <t>1 year from the start of the project</t>
  </si>
  <si>
    <t>Citizens with limited mobility (on bed rest), volunteers, workers caring for citizens with limited mobility.</t>
  </si>
  <si>
    <t>Vitebsk region, Tolochin</t>
  </si>
  <si>
    <t>Low-mobility citizens, volunteers, workers who care for low-mobility citizens who are faced with this problem for  the first time do not have the skills to care for and provide the necessary services to low-mobility citizens.</t>
  </si>
  <si>
    <t>The purpose of the project is to train volunteers, employees and citizens caring for the rules and methods of caring for citizens with limited mobility (who are on bed rest) to improve their well-being, restore and maintain their abilities to household activities, adapt to changed living conditions.</t>
  </si>
  <si>
    <t>1.Diagnostics of  the preservation of  the necessary self-service skills, assessment of the development of higher mental functions (memory, attention, thinking, speech) of the recipient of social services. 2. Exercises training for volunteers and caregivers to maintain and restore lost functions due to a disease. 3.Conducting rehabilitation classes by volunteers and caregivers.4.Consulting and informing relatives and other persons on care issues. 5. Advanced training of specialists on issues of rehabilitation and care. 6. Providing legal assistance in matters of care and rehabilitation.</t>
  </si>
  <si>
    <t>Involve the maximum number of citizens to train the rules of care and provide services to maintain and restore abilities for everyday activities and adapt to the changed conditions of low-mobility citizens (who are on bed rest). Continued dissemination of information and skills on caring for people with limited mobility.</t>
  </si>
  <si>
    <t>1.Equip the classroom for training in the rules of caring for people with limited mobility (on bed rest) with specialized equipment. 2.Training in the rules of professional care and improving the quality of services provided by caregivers. 3. Training in the peculiarities of caring for patients with various diseases that cause disturbances in normal life: post-stroke conditions, conditions after operations.</t>
  </si>
  <si>
    <t>1. Carrying out diagnostics of the preservation of the necessary self-care skills, assessing the development of higher mental functions (memory, attention, thinking, speech) of the recipient of social services. 2.Training volunteers and caregivers in exercises to maintain and restore lost functions due to illness. 3. Conducting rehabilitation classes by volunteers and caregivers.4.Consulting and informing relatives and other persons on care issues. 5. Advanced training of specialists on issues of rehabilitation and care. 6. Providing legal assistance in matters of care and rehabilitation.</t>
  </si>
  <si>
    <t>Trained in the rules and methods of caring for low-mobility citizens (who are on bed rest) to improve well-being, adapt to changing living conditions, restore and maintain their ability to carry out everyday activities, volunteers, workers and citizens caring for low-mobility citizens.</t>
  </si>
  <si>
    <t>Director of the "Territorial Center for Social Services for the Population of the Tolochin District"</t>
  </si>
  <si>
    <t>Rybachenok Tatyana Petrovna</t>
  </si>
  <si>
    <t>8 02136 2 13 40  T.P. Rybachenok   e-mail: toltczon@vitebsk.by</t>
  </si>
  <si>
    <t>1.Conducting diagnostics of the preservation of necessary self-care skills, assessing the development of higher mental functions (memory, attention, thinking, speech) of the recipient of social services.</t>
  </si>
  <si>
    <t>2.Training volunteers and caregivers in exercises to maintain and restore lost functions due to illness.</t>
  </si>
  <si>
    <t>3.Conducting rehabilitation sessions for volunteers and caregivers.</t>
  </si>
  <si>
    <t>4.Consulting and informing relatives and other persons on care issues.</t>
  </si>
  <si>
    <t>5. Advanced training of specialists on issues of rehabilitation and care.</t>
  </si>
  <si>
    <t>6. Providing legal assistance in matters of care and rehabilitation.</t>
  </si>
  <si>
    <t>1.Equip the classroom for training in the rules of caring for people with limited mobility (on bed rest) with specialized equipment.</t>
  </si>
  <si>
    <t>2.Training in the rules of professional care and improving the quality of services provided by caregivers.</t>
  </si>
  <si>
    <t>3.Training in the peculiarities of caring for patients with various diseases that cause disturbances in normal life: post-stroke conditions, conditions after operations.</t>
  </si>
  <si>
    <t>Citizens with limited mobility (on bed rest), volunteers, workers caring for citizens with limited mobility</t>
  </si>
  <si>
    <t>Low-mobility citizens, volunteers, workers who care for low-mobility citizens who are faced with this problem for the first time do not have the skills to care for and provide the necessary services to low-mobility citizens.</t>
  </si>
  <si>
    <t>Государственное учреждение «Территориальный центр социального обслуживания населения Толочинского района"</t>
  </si>
  <si>
    <t>390332546</t>
  </si>
  <si>
    <t>Витебская область, г. Толочин, ул. Энгельса,18</t>
  </si>
  <si>
    <t>Рыбачёнок Татьяна Петровна</t>
  </si>
  <si>
    <t>тел. 8  02136  2 13 40  Т.П.Рыбачёнок     электорная почта toltczon@vitebsk.by</t>
  </si>
  <si>
    <t>«Школа реабилитации и ухода»</t>
  </si>
  <si>
    <t xml:space="preserve">1 год с начала реализации проекта </t>
  </si>
  <si>
    <t>Маломобильные (находящиеся на постельном режиме) граждане, волонтёры, работники, осуществляющие уход за маломобильными гражданами.</t>
  </si>
  <si>
    <t>Витебская область, г.Толочин</t>
  </si>
  <si>
    <t>Маломобильные граждане, волонтёры, работники которые осуществляют уход за маломобильными гражданами, которые впервые столкнулсь с этой проблемой не имеют навыков по уходу и оказанию необходимых услуг маломобильным гражданам.</t>
  </si>
  <si>
    <t>Цель проекта: обучение волонтеров, работников и граждан, осуществляющих уход, правилам и способам ухода за маломобильными (находящимся на постельном режиме) гражданами для улучшения самочувствия, восстановления и поддержания их способностей к бытовой деятельности, адаптации к изменившимся условиям проживания.</t>
  </si>
  <si>
    <t>1. Проведение диагностики сохранности необходимых навыков самообслуживания, оценка развития высших психических функций(память, внимание, мышление, речь)получателя социальных услуг. 2. Обучение волонтеров, работников, осуществляющих уход, упражнениям для поддержания и восстановления утраченных функций  вследствии перенесенного заболевания. 3.Проведение реабилитационных занятий волонтёрами и работниками, осуществляющих уход.4.Консультирование и информирование родственников, иных лиц, по вопросам ухода. 5.  Повышение квалификации специалистов, по вопросам реабилитации и ухода. 6. Оказание правовой помощи в вопросах ухода и реабилитации.</t>
  </si>
  <si>
    <t>2064</t>
  </si>
  <si>
    <t>3440,33</t>
  </si>
  <si>
    <t>1376,33</t>
  </si>
  <si>
    <t>Задействовать максимальное количество граждан для обучения правилам ухода и оказанию услуг  по поддержанию и востановлению способностей к бытовой деятельности и адаптации к изменившимся условиям маломобильных граждан (находящихся на постельном режиме. Продолжение распространения информации и навыков по уходу за маломобильными гражданами.</t>
  </si>
  <si>
    <t>1.Оснастить кабинет для обучения правилам ухода за маломобильными (находящимися на постельном режиме) гражданами специализированным оборудованием. 2.Обучение правилам профессианального ухода и повышения качества услуг, оказываемых работниками, осуществляющими уход. 3. Обучение особенностям ухода за больными с различными заболеваниями, вызывающими нарушения нормальной жизнедеятельности: постинсультные состояния, состояния после перенесенных операций.</t>
  </si>
  <si>
    <t>1.Проведение диагностики сохранности необходимых навыков самообслуживания, оценка развития высших психических функций (память, внимание, мышление, речь) получателя социальных услуг. 2.Обучение волонтеров, работников, осуществляющих уход, упражнениям для поддержания и восстановления утраченных функций вследствие перенесенного заболевания. 3.Проведение реабилитационных занятий волонтёрами и работниками, осуществляющими уход.4.Консультирование и информирование родственников, иных лиц, по вопросам ухода. 5.  Повышение квалификации специалистов, по вопросам реабилитации и ухода. 6. Оказание правовой помощи в вопросах ухода и реабилитации.</t>
  </si>
  <si>
    <t>Обученные правилам и способам ухода за маломобильными гражданами (находящимися на постельном режиме) для улучшения самочувствия, адаптации к изминившимся условиям проживания, востановления и поддержания их способности к бытовой деятельности, волонтеры, работники и граждане осуществляющие уход за маломобильными гражданами.</t>
  </si>
  <si>
    <t>1.Проведение диагностики сохранности необходимых навыков самообслуживания, оценка развития высших психических функций (память, внимание, мышление, речь) получателя социальных услуг.</t>
  </si>
  <si>
    <t>2.Обучение волонтеров, работников, осуществляющих уход, упражнениям для поддержания и восстановления утраченных функций вследствие перенесенного заболевания.</t>
  </si>
  <si>
    <t>3.Проведение реабилитационных занятий волонтёрами и работниками, осуществляющими уход.</t>
  </si>
  <si>
    <t>4.Консультирование и информирование родственников, иных лиц, по вопросам ухода.</t>
  </si>
  <si>
    <t>5. Повышение квалификации специалистов, по вопросам реабилитации и ухода.</t>
  </si>
  <si>
    <t>6.Оказание правовой помощи в вопросах ухода и реабилитации.</t>
  </si>
  <si>
    <t>1. Оснастить кабинет для обучения правилам ухода за маломобильными (находящимися на постельном режиме) гражданами специализированным оборудованием.</t>
  </si>
  <si>
    <t>2. Обучение правилам профессианального ухода и повышения качества услуг, оказываемых работниками, осуществляющими уход.</t>
  </si>
  <si>
    <t>3. Обучение особенностям ухода за больными с различными заболеваниями, вызывающими нарушения нормальной жизнедеятельности: постинсультные состояния, состояния после перенесенных операций.</t>
  </si>
  <si>
    <t>390332546_</t>
  </si>
  <si>
    <t>Витебская область, г.Толочин, ул.Энгельса,18   211092</t>
  </si>
  <si>
    <t>Директор ГУ "Территориальный центр социального обслуживания населения Толочинского района".</t>
  </si>
  <si>
    <t>Обучение волонтеров, работников и граждан, осуществляющих уход, правилам и способам ухода за маломобильными (находящимся на постельном режиме) гражданами для улучшения самочувствия, восстановления и поддержания их способностей к бытовой деятельности, адаптации к изменившимся условиям проживания.</t>
  </si>
  <si>
    <t xml:space="preserve">1. Проведение диагностики сохранности необходимых навыков самообслуживания, оценка развития высших психических функций(память, внимание, мышление, речь)получателя социальных услуг. 2. Обучение волонтеров, работников, осуществляющих уход, упражнениям для поддержания и восстановления утраченных функций  вследствии перенесенного заболевания. 3.Проведение реабилитационных занятий волонтёрами и работниками, осуществляющих уход.4.Консультирование и информирование родственников, иных лиц, по вопросам ухода. 5.  Повышение квалификации специалистов, по вопросам реабилитации и ухода. 6. Оказание правовой помощи в вопросах ухода и реабилитации. </t>
  </si>
  <si>
    <t>Задействовать максимальное количество граждан для обучения правилам ухода и оказанию услуг  по поддержанию и востановлению способностей к бытовой деятельности и адаптации к изменившимся условиям маломобильных граждан (находящихся на постельном режиме). Продолжение распространения информации и навыков по уходу за маломобильными гражданами.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</si>
</sst>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B_r_-;\-* #,##0.00\ _B_r_-;_-* &quot;-&quot;??\ _B_r_-;_-@_-"/>
  </numFmts>
  <fonts count="11"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1">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2" fillId="0" borderId="0" xfId="0" applyNumberFormat="1" applyFont="1" applyBorder="1" applyAlignment="1" applyProtection="1">
      <protection locked="0"/>
    </xf>
    <xf numFmtId="49" fontId="3" fillId="0" borderId="5" xfId="0" applyNumberFormat="1" applyFont="1" applyBorder="1" applyAlignment="1" applyProtection="1"/>
    <xf numFmtId="0" fontId="2" fillId="0" borderId="0" xfId="0" applyFont="1" applyBorder="1" applyAlignment="1" applyProtection="1">
      <protection locked="0"/>
    </xf>
    <xf numFmtId="0" fontId="2" fillId="0" borderId="0" xfId="0" applyFont="1" applyBorder="1" applyProtection="1">
      <protection locked="0"/>
    </xf>
    <xf numFmtId="0" fontId="6" fillId="0" borderId="0" xfId="0" applyFont="1" applyBorder="1" applyProtection="1">
      <protection locked="0"/>
    </xf>
    <xf numFmtId="0" fontId="3" fillId="0" borderId="5" xfId="0" applyFont="1" applyBorder="1" applyAlignment="1" applyProtection="1"/>
    <xf numFmtId="49" fontId="2" fillId="0" borderId="0"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a:extLst>
            <a:ext uri="{FF2B5EF4-FFF2-40B4-BE49-F238E27FC236}">
              <a16:creationId xmlns:a16="http://schemas.microsoft.com/office/drawing/2014/main" id="{00000000-0008-0000-0400-000002000000}"/>
            </a:ext>
          </a:extLst>
        </xdr:cNvPr>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a:extLst>
            <a:ext uri="{FF2B5EF4-FFF2-40B4-BE49-F238E27FC236}">
              <a16:creationId xmlns:a16="http://schemas.microsoft.com/office/drawing/2014/main" id="{00000000-0008-0000-0900-000004000000}"/>
            </a:ext>
          </a:extLst>
        </xdr:cNvPr>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047;&#1072;&#1103;&#1074;&#1082;&#1072;%20&#1079;&#1072;&#1087;&#1086;&#1083;&#1085;&#1077;&#1085;&#1072;&#11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Задачи проекта"/>
      <sheetName val="Мероприятия"/>
      <sheetName val="Ожидаемые результаты"/>
      <sheetName val="Агрегация данных"/>
      <sheetName val="Overview"/>
      <sheetName val="Project Objectives"/>
      <sheetName val="Project Activities"/>
      <sheetName val="Expected Result"/>
      <sheetName val="Data aggregation"/>
      <sheetName val="Справочник"/>
    </sheetNames>
    <sheetDataSet>
      <sheetData sheetId="0">
        <row r="13">
          <cell r="B13" t="str">
            <v>тел. 8  02136  2 13 40  Т.П.Рыбачёнок     электорная почта toltczon@vitebsk.by</v>
          </cell>
        </row>
      </sheetData>
      <sheetData sheetId="1"/>
      <sheetData sheetId="2"/>
      <sheetData sheetId="3"/>
      <sheetData sheetId="4">
        <row r="16">
          <cell r="B16" t="str">
            <v>BYN</v>
          </cell>
        </row>
      </sheetData>
      <sheetData sheetId="5"/>
      <sheetData sheetId="6"/>
      <sheetData sheetId="7"/>
      <sheetData sheetId="8"/>
      <sheetData sheetId="9"/>
      <sheetData sheetId="1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theme="9" tint="0.39997558519241921"/>
  </sheetPr>
  <dimension ref="A1:W25"/>
  <sheetViews>
    <sheetView tabSelected="1" view="pageBreakPreview" zoomScale="70" zoomScaleNormal="95" zoomScaleSheetLayoutView="70" workbookViewId="0">
      <selection activeCell="B25" sqref="B25"/>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3" t="s">
        <v>0</v>
      </c>
      <c r="B1" s="53"/>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20" t="s">
        <v>105</v>
      </c>
    </row>
    <row r="6" spans="1:5" ht="20.25" customHeight="1" x14ac:dyDescent="0.3">
      <c r="A6" s="12" t="s">
        <v>12</v>
      </c>
      <c r="B6" s="21" t="s">
        <v>106</v>
      </c>
    </row>
    <row r="7" spans="1:5" ht="20.25" customHeight="1" x14ac:dyDescent="0.3">
      <c r="A7" s="54" t="s">
        <v>13</v>
      </c>
      <c r="B7" s="55"/>
    </row>
    <row r="8" spans="1:5" ht="20.25" customHeight="1" x14ac:dyDescent="0.3">
      <c r="A8" s="13" t="s">
        <v>18</v>
      </c>
      <c r="B8" s="21" t="s">
        <v>128</v>
      </c>
    </row>
    <row r="9" spans="1:5" x14ac:dyDescent="0.3">
      <c r="A9" s="14" t="s">
        <v>14</v>
      </c>
      <c r="B9" s="20" t="s">
        <v>100</v>
      </c>
    </row>
    <row r="10" spans="1:5" x14ac:dyDescent="0.3">
      <c r="A10" s="14" t="s">
        <v>15</v>
      </c>
      <c r="B10" s="20" t="s">
        <v>129</v>
      </c>
    </row>
    <row r="11" spans="1:5" x14ac:dyDescent="0.3">
      <c r="A11" s="14" t="s">
        <v>17</v>
      </c>
      <c r="B11" s="20" t="s">
        <v>130</v>
      </c>
    </row>
    <row r="12" spans="1:5" x14ac:dyDescent="0.3">
      <c r="A12" s="14" t="s">
        <v>16</v>
      </c>
      <c r="B12" s="20" t="s">
        <v>103</v>
      </c>
    </row>
    <row r="13" spans="1:5" x14ac:dyDescent="0.3">
      <c r="A13" s="14" t="s">
        <v>19</v>
      </c>
      <c r="B13" s="10" t="str">
        <f>'[1]Общие сведения'!$B$13</f>
        <v>тел. 8  02136  2 13 40  Т.П.Рыбачёнок     электорная почта toltczon@vitebsk.by</v>
      </c>
    </row>
    <row r="14" spans="1:5" ht="62.25" customHeight="1" x14ac:dyDescent="0.3">
      <c r="A14" s="9" t="s">
        <v>8</v>
      </c>
      <c r="B14" s="10" t="s">
        <v>107</v>
      </c>
    </row>
    <row r="15" spans="1:5" ht="41.25" customHeight="1" x14ac:dyDescent="0.3">
      <c r="A15" s="9" t="s">
        <v>9</v>
      </c>
      <c r="B15" s="10" t="s">
        <v>108</v>
      </c>
    </row>
    <row r="16" spans="1:5" ht="60.75" x14ac:dyDescent="0.3">
      <c r="A16" s="9" t="s">
        <v>20</v>
      </c>
      <c r="B16" s="15" t="s">
        <v>109</v>
      </c>
    </row>
    <row r="17" spans="1:2" ht="60.75" customHeight="1" x14ac:dyDescent="0.3">
      <c r="A17" s="9" t="s">
        <v>7</v>
      </c>
      <c r="B17" s="10" t="s">
        <v>131</v>
      </c>
    </row>
    <row r="18" spans="1:2" ht="60.75" customHeight="1" x14ac:dyDescent="0.3">
      <c r="A18" s="9" t="s">
        <v>21</v>
      </c>
      <c r="B18" s="10" t="s">
        <v>132</v>
      </c>
    </row>
    <row r="19" spans="1:2" ht="20.25" customHeight="1" x14ac:dyDescent="0.3">
      <c r="A19" s="56" t="s">
        <v>23</v>
      </c>
      <c r="B19" s="57"/>
    </row>
    <row r="20" spans="1:2" ht="20.25" customHeight="1" x14ac:dyDescent="0.3">
      <c r="A20" s="13" t="s">
        <v>3</v>
      </c>
      <c r="B20" s="11"/>
    </row>
    <row r="21" spans="1:2" ht="20.25" customHeight="1" x14ac:dyDescent="0.3">
      <c r="A21" s="13" t="s">
        <v>5</v>
      </c>
      <c r="B21" s="11" t="s">
        <v>53</v>
      </c>
    </row>
    <row r="22" spans="1:2" ht="20.25" customHeight="1" x14ac:dyDescent="0.3">
      <c r="A22" s="16" t="s">
        <v>6</v>
      </c>
      <c r="B22" s="19">
        <f>B23+B24</f>
        <v>3440.33</v>
      </c>
    </row>
    <row r="23" spans="1:2" ht="20.25" customHeight="1" x14ac:dyDescent="0.3">
      <c r="A23" s="13" t="s">
        <v>24</v>
      </c>
      <c r="B23" s="17">
        <v>2064</v>
      </c>
    </row>
    <row r="24" spans="1:2" ht="20.25" customHeight="1" x14ac:dyDescent="0.3">
      <c r="A24" s="13" t="s">
        <v>4</v>
      </c>
      <c r="B24" s="17">
        <v>1376.33</v>
      </c>
    </row>
    <row r="25" spans="1:2" ht="63" customHeight="1" x14ac:dyDescent="0.3">
      <c r="A25" s="9" t="s">
        <v>25</v>
      </c>
      <c r="B25" s="15" t="s">
        <v>133</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5">
    <dataValidation type="whole" allowBlank="1" showInputMessage="1" showErrorMessage="1" errorTitle="Формат ячейки" error="Значение ячейки должно быть циферным, 9 символов" sqref="B8 B4" xr:uid="{00000000-0002-0000-0000-000000000000}">
      <formula1>100000000</formula1>
      <formula2>999999999</formula2>
    </dataValidation>
    <dataValidation type="decimal" allowBlank="1" showInputMessage="1" showErrorMessage="1" errorTitle="Формат ячейки" error="Введите сумму" sqref="B24" xr:uid="{00000000-0002-0000-0000-000001000000}">
      <formula1>0</formula1>
      <formula2>999999999999</formula2>
    </dataValidation>
    <dataValidation type="whole" allowBlank="1" showInputMessage="1" showErrorMessage="1" errorTitle="Формат ячейки" error="Введите целое число" sqref="B6" xr:uid="{00000000-0002-0000-0000-000002000000}">
      <formula1>0</formula1>
      <formula2>100</formula2>
    </dataValidation>
    <dataValidation type="whole" operator="greaterThan" allowBlank="1" showInputMessage="1" showErrorMessage="1" errorTitle="Формат ячейки" error="Введите целое число" sqref="B20" xr:uid="{00000000-0002-0000-0000-000004000000}">
      <formula1>0</formula1>
    </dataValidation>
    <dataValidation type="decimal" operator="greaterThan" allowBlank="1" showInputMessage="1" showErrorMessage="1" errorTitle="Формат ячейки" error="Введите сумму &gt;0" sqref="B23" xr:uid="{00000000-0002-0000-0000-000005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r:uid="{00000000-0002-0000-0000-000006000000}">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theme="9" tint="0.79998168889431442"/>
  </sheetPr>
  <dimension ref="A1:X4"/>
  <sheetViews>
    <sheetView view="pageBreakPreview" zoomScaleNormal="100" zoomScaleSheetLayoutView="100" workbookViewId="0">
      <selection activeCell="A4" sqref="A4"/>
    </sheetView>
  </sheetViews>
  <sheetFormatPr defaultColWidth="9.140625" defaultRowHeight="20.25" x14ac:dyDescent="0.3"/>
  <cols>
    <col min="1" max="1" width="246.85546875" style="28" customWidth="1"/>
    <col min="2" max="16384" width="9.140625" style="1"/>
  </cols>
  <sheetData>
    <row r="1" spans="1:24" ht="21" thickBot="1" x14ac:dyDescent="0.35">
      <c r="A1" s="43" t="s">
        <v>22</v>
      </c>
      <c r="B1" s="22"/>
    </row>
    <row r="2" spans="1:24" ht="21" thickTop="1" x14ac:dyDescent="0.3">
      <c r="A2" s="28" t="s">
        <v>125</v>
      </c>
      <c r="B2" s="4"/>
      <c r="C2" s="4"/>
      <c r="D2" s="4"/>
      <c r="E2" s="4"/>
      <c r="F2" s="4"/>
      <c r="G2" s="4"/>
      <c r="H2" s="4"/>
      <c r="I2" s="4"/>
      <c r="J2" s="4"/>
      <c r="K2" s="4"/>
      <c r="L2" s="4"/>
      <c r="M2" s="4"/>
      <c r="N2" s="4"/>
      <c r="O2" s="4"/>
      <c r="P2" s="4"/>
      <c r="Q2" s="4"/>
      <c r="R2" s="4"/>
      <c r="S2" s="4"/>
      <c r="T2" s="4"/>
      <c r="U2" s="4"/>
      <c r="V2" s="4"/>
      <c r="W2" s="4"/>
      <c r="X2" s="4"/>
    </row>
    <row r="3" spans="1:24" x14ac:dyDescent="0.3">
      <c r="A3" s="28" t="s">
        <v>126</v>
      </c>
      <c r="B3" s="4"/>
      <c r="C3" s="4"/>
      <c r="D3" s="4"/>
      <c r="E3" s="4"/>
      <c r="F3" s="4"/>
      <c r="G3" s="4"/>
      <c r="H3" s="4"/>
      <c r="I3" s="4"/>
      <c r="J3" s="4"/>
      <c r="K3" s="4"/>
      <c r="L3" s="4"/>
      <c r="M3" s="4"/>
      <c r="N3" s="4"/>
      <c r="O3" s="4"/>
      <c r="P3" s="4"/>
      <c r="Q3" s="4"/>
      <c r="R3" s="4"/>
      <c r="S3" s="4"/>
      <c r="T3" s="4"/>
      <c r="U3" s="4"/>
      <c r="V3" s="4"/>
      <c r="W3" s="4"/>
      <c r="X3" s="4"/>
    </row>
    <row r="4" spans="1:24" x14ac:dyDescent="0.3">
      <c r="A4" s="42" t="s">
        <v>127</v>
      </c>
      <c r="B4" s="4"/>
      <c r="C4" s="4"/>
      <c r="D4" s="4"/>
      <c r="E4" s="4"/>
      <c r="F4" s="4"/>
      <c r="G4" s="4"/>
      <c r="H4" s="4"/>
      <c r="I4" s="4"/>
      <c r="J4" s="4"/>
      <c r="K4" s="4"/>
      <c r="L4" s="4"/>
      <c r="M4" s="4"/>
      <c r="N4" s="4"/>
      <c r="O4" s="4"/>
      <c r="P4" s="4"/>
      <c r="Q4" s="4"/>
      <c r="R4" s="4"/>
      <c r="S4" s="4"/>
      <c r="T4" s="4"/>
      <c r="U4" s="4"/>
      <c r="V4" s="4"/>
      <c r="W4" s="4"/>
      <c r="X4" s="4"/>
    </row>
  </sheetData>
  <sheetProtection algorithmName="SHA-512" hashValue="mKA1gtS9M/jgjMN9jhGB5G0A9Y/B910qqQ57snNOV3tJ1qfvzYqQc2aSjQB+CFktJQ098njsOHaYSFSHcDX/ag==" saltValue="GwvyCWFJ+eurq/+lorq62g==" spinCount="100000" sheet="1" objects="1" scenarios="1"/>
  <dataValidations count="1">
    <dataValidation allowBlank="1" showInputMessage="1" showErrorMessage="1" promptTitle="Внимание!" prompt="Каждую задачу (пункт) вносите с новой строки" sqref="A2" xr:uid="{00000000-0002-0000-0100-000000000000}"/>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3">
    <tabColor theme="9" tint="0.79998168889431442"/>
  </sheetPr>
  <dimension ref="A1:X27"/>
  <sheetViews>
    <sheetView view="pageBreakPreview" zoomScaleNormal="100" zoomScaleSheetLayoutView="100" workbookViewId="0">
      <selection activeCell="A2" sqref="A2"/>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26</v>
      </c>
      <c r="B1" s="22"/>
    </row>
    <row r="2" spans="1:24" s="1" customFormat="1" thickTop="1" x14ac:dyDescent="0.3">
      <c r="A2" s="44" t="s">
        <v>119</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120</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121</v>
      </c>
      <c r="B4" s="4"/>
      <c r="C4" s="4"/>
      <c r="D4" s="4"/>
      <c r="E4" s="4"/>
      <c r="F4" s="4"/>
      <c r="G4" s="4"/>
      <c r="H4" s="4"/>
      <c r="I4" s="4"/>
      <c r="J4" s="4"/>
      <c r="K4" s="4"/>
      <c r="L4" s="4"/>
      <c r="M4" s="4"/>
      <c r="N4" s="4"/>
      <c r="O4" s="4"/>
      <c r="P4" s="4"/>
      <c r="Q4" s="4"/>
      <c r="R4" s="4"/>
      <c r="S4" s="4"/>
      <c r="T4" s="4"/>
      <c r="U4" s="4"/>
      <c r="V4" s="4"/>
      <c r="W4" s="4"/>
      <c r="X4" s="4"/>
    </row>
    <row r="5" spans="1:24" s="1" customFormat="1" ht="20.25" x14ac:dyDescent="0.3">
      <c r="A5" s="45" t="s">
        <v>122</v>
      </c>
    </row>
    <row r="6" spans="1:24" s="1" customFormat="1" ht="20.25" x14ac:dyDescent="0.3">
      <c r="A6" s="45" t="s">
        <v>123</v>
      </c>
    </row>
    <row r="7" spans="1:24" x14ac:dyDescent="0.35">
      <c r="A7" s="46" t="s">
        <v>124</v>
      </c>
    </row>
    <row r="8" spans="1:24" x14ac:dyDescent="0.35">
      <c r="A8" s="46"/>
    </row>
    <row r="9" spans="1:24" x14ac:dyDescent="0.35">
      <c r="A9" s="46"/>
    </row>
    <row r="10" spans="1:24" x14ac:dyDescent="0.35">
      <c r="A10" s="46"/>
    </row>
    <row r="11" spans="1:24" x14ac:dyDescent="0.35">
      <c r="A11" s="46"/>
    </row>
    <row r="12" spans="1:24" x14ac:dyDescent="0.35">
      <c r="A12" s="46"/>
    </row>
    <row r="13" spans="1:24" x14ac:dyDescent="0.35">
      <c r="A13" s="46"/>
    </row>
    <row r="14" spans="1:24" x14ac:dyDescent="0.35">
      <c r="A14" s="46"/>
    </row>
    <row r="15" spans="1:24" x14ac:dyDescent="0.35">
      <c r="A15" s="46"/>
    </row>
    <row r="16" spans="1:24" x14ac:dyDescent="0.35">
      <c r="A16" s="46"/>
    </row>
    <row r="17" spans="1:1" x14ac:dyDescent="0.35">
      <c r="A17" s="46"/>
    </row>
    <row r="18" spans="1:1" x14ac:dyDescent="0.35">
      <c r="A18" s="46"/>
    </row>
    <row r="19" spans="1:1" x14ac:dyDescent="0.35">
      <c r="A19" s="46"/>
    </row>
    <row r="20" spans="1:1" x14ac:dyDescent="0.35">
      <c r="A20" s="46"/>
    </row>
    <row r="21" spans="1:1" x14ac:dyDescent="0.35">
      <c r="A21" s="46"/>
    </row>
    <row r="22" spans="1:1" x14ac:dyDescent="0.35">
      <c r="A22" s="46"/>
    </row>
    <row r="23" spans="1:1" x14ac:dyDescent="0.35">
      <c r="A23" s="46"/>
    </row>
    <row r="24" spans="1:1" x14ac:dyDescent="0.35">
      <c r="A24" s="46"/>
    </row>
    <row r="25" spans="1:1" x14ac:dyDescent="0.35">
      <c r="A25" s="46"/>
    </row>
    <row r="26" spans="1:1" x14ac:dyDescent="0.35">
      <c r="A26" s="46"/>
    </row>
    <row r="27" spans="1:1" x14ac:dyDescent="0.35">
      <c r="A27" s="46"/>
    </row>
  </sheetData>
  <sheetProtection algorithmName="SHA-512" hashValue="RD7IaypTz7GEEjvPvRMFPazhu4cksQmwihn4l1430OB9irMFl7lojSCfAXEwwywm01c7MtVNStCGkXOKdxfYjg==" saltValue="tE4W/Z6Rso6Bm0opYjZ0LA=="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200-000000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4">
    <tabColor theme="9" tint="0.79998168889431442"/>
  </sheetPr>
  <dimension ref="A1:AB4"/>
  <sheetViews>
    <sheetView view="pageBreakPreview" zoomScaleNormal="100"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10</v>
      </c>
      <c r="B1" s="22"/>
      <c r="C1" s="22"/>
      <c r="D1" s="22"/>
    </row>
    <row r="2" spans="1:28" ht="21" thickTop="1" x14ac:dyDescent="0.3">
      <c r="A2" s="48" t="s">
        <v>118</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2"/>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sheetData>
  <sheetProtection algorithmName="SHA-512" hashValue="QztpJWgfinANuS5HCT771/27IQlF+u7uAwvVc4KaHX6ZuuGLe8tfIoM3kDiRFDr3RfXivjeU/1Zf+hlAc25OHg==" saltValue="A0XOK7rTBYErw+rHKvb/Yw==" spinCount="100000" sheet="1" objects="1" scenarios="1"/>
  <dataValidations count="1">
    <dataValidation allowBlank="1" showInputMessage="1" showErrorMessage="1" promptTitle="Внимание!" prompt="Каждый результат (пункт) вносите с новой строки" sqref="A2" xr:uid="{00000000-0002-0000-0300-000000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10">
    <tabColor theme="0" tint="-0.249977111117893"/>
  </sheetPr>
  <dimension ref="A1:B23"/>
  <sheetViews>
    <sheetView showGridLines="0" view="pageBreakPreview" topLeftCell="A10" zoomScaleNormal="70" zoomScaleSheetLayoutView="100" workbookViewId="0">
      <selection activeCell="B7" sqref="B7"/>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58" t="s">
        <v>67</v>
      </c>
      <c r="B1" s="58"/>
    </row>
    <row r="2" spans="1:2" ht="40.5" x14ac:dyDescent="0.3">
      <c r="A2" s="11" t="s">
        <v>13</v>
      </c>
      <c r="B2" s="34" t="s">
        <v>100</v>
      </c>
    </row>
    <row r="3" spans="1:2" ht="30" customHeight="1" x14ac:dyDescent="0.3">
      <c r="A3" s="11" t="s">
        <v>18</v>
      </c>
      <c r="B3" s="34" t="s">
        <v>101</v>
      </c>
    </row>
    <row r="4" spans="1:2" ht="30" customHeight="1" x14ac:dyDescent="0.3">
      <c r="A4" s="11" t="s">
        <v>15</v>
      </c>
      <c r="B4" s="34" t="s">
        <v>102</v>
      </c>
    </row>
    <row r="5" spans="1:2" ht="30" customHeight="1" x14ac:dyDescent="0.3">
      <c r="A5" s="11" t="s">
        <v>17</v>
      </c>
      <c r="B5" s="34" t="s">
        <v>130</v>
      </c>
    </row>
    <row r="6" spans="1:2" ht="30" customHeight="1" x14ac:dyDescent="0.3">
      <c r="A6" s="11" t="s">
        <v>16</v>
      </c>
      <c r="B6" s="34" t="s">
        <v>103</v>
      </c>
    </row>
    <row r="7" spans="1:2" ht="30" customHeight="1" x14ac:dyDescent="0.3">
      <c r="A7" s="11" t="s">
        <v>19</v>
      </c>
      <c r="B7" s="35" t="s">
        <v>104</v>
      </c>
    </row>
    <row r="8" spans="1:2" ht="40.5" customHeight="1" x14ac:dyDescent="0.3">
      <c r="A8" s="33" t="s">
        <v>11</v>
      </c>
      <c r="B8" s="34" t="s">
        <v>105</v>
      </c>
    </row>
    <row r="9" spans="1:2" ht="30" customHeight="1" x14ac:dyDescent="0.3">
      <c r="A9" s="15" t="s">
        <v>12</v>
      </c>
      <c r="B9" s="34" t="s">
        <v>106</v>
      </c>
    </row>
    <row r="10" spans="1:2" ht="40.5" customHeight="1" x14ac:dyDescent="0.3">
      <c r="A10" s="33" t="s">
        <v>8</v>
      </c>
      <c r="B10" s="35" t="s">
        <v>107</v>
      </c>
    </row>
    <row r="11" spans="1:2" ht="30" customHeight="1" x14ac:dyDescent="0.3">
      <c r="A11" s="33" t="s">
        <v>9</v>
      </c>
      <c r="B11" s="35" t="s">
        <v>108</v>
      </c>
    </row>
    <row r="12" spans="1:2" ht="81" customHeight="1" x14ac:dyDescent="0.3">
      <c r="A12" s="33" t="s">
        <v>20</v>
      </c>
      <c r="B12" s="35" t="s">
        <v>109</v>
      </c>
    </row>
    <row r="13" spans="1:2" ht="66" customHeight="1" x14ac:dyDescent="0.3">
      <c r="A13" s="33" t="s">
        <v>7</v>
      </c>
      <c r="B13" s="35" t="s">
        <v>110</v>
      </c>
    </row>
    <row r="14" spans="1:2" ht="61.5" customHeight="1" x14ac:dyDescent="0.3">
      <c r="A14" s="33" t="s">
        <v>21</v>
      </c>
      <c r="B14" s="35" t="s">
        <v>111</v>
      </c>
    </row>
    <row r="15" spans="1:2" ht="30" customHeight="1" x14ac:dyDescent="0.3">
      <c r="A15" s="11" t="s">
        <v>3</v>
      </c>
      <c r="B15" s="35"/>
    </row>
    <row r="16" spans="1:2" ht="30" customHeight="1" x14ac:dyDescent="0.3">
      <c r="A16" s="11" t="s">
        <v>5</v>
      </c>
      <c r="B16" s="35" t="str">
        <f>'[1]Агрегация данных'!$B$16</f>
        <v>BYN</v>
      </c>
    </row>
    <row r="17" spans="1:2" ht="30" customHeight="1" x14ac:dyDescent="0.3">
      <c r="A17" s="11" t="s">
        <v>6</v>
      </c>
      <c r="B17" s="36" t="s">
        <v>113</v>
      </c>
    </row>
    <row r="18" spans="1:2" ht="30" customHeight="1" x14ac:dyDescent="0.3">
      <c r="A18" s="11" t="s">
        <v>24</v>
      </c>
      <c r="B18" s="37" t="s">
        <v>112</v>
      </c>
    </row>
    <row r="19" spans="1:2" ht="30" customHeight="1" x14ac:dyDescent="0.3">
      <c r="A19" s="11" t="s">
        <v>4</v>
      </c>
      <c r="B19" s="37" t="s">
        <v>114</v>
      </c>
    </row>
    <row r="20" spans="1:2" ht="102" customHeight="1" x14ac:dyDescent="0.3">
      <c r="A20" s="33" t="s">
        <v>25</v>
      </c>
      <c r="B20" s="35" t="s">
        <v>115</v>
      </c>
    </row>
    <row r="21" spans="1:2" ht="108.75" customHeight="1" x14ac:dyDescent="0.3">
      <c r="A21" s="40" t="s">
        <v>64</v>
      </c>
      <c r="B21" s="39" t="s">
        <v>116</v>
      </c>
    </row>
    <row r="22" spans="1:2" ht="102" customHeight="1" x14ac:dyDescent="0.3">
      <c r="A22" s="41" t="s">
        <v>65</v>
      </c>
      <c r="B22" s="39" t="s">
        <v>117</v>
      </c>
    </row>
    <row r="23" spans="1:2" ht="108.75" customHeight="1" x14ac:dyDescent="0.3">
      <c r="A23" s="41" t="s">
        <v>66</v>
      </c>
      <c r="B23" s="39" t="s">
        <v>118</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5">
    <tabColor theme="9" tint="0.39997558519241921"/>
  </sheetPr>
  <dimension ref="A1:W22"/>
  <sheetViews>
    <sheetView view="pageBreakPreview" topLeftCell="A10" zoomScale="70" zoomScaleNormal="55" zoomScaleSheetLayoutView="70" workbookViewId="0">
      <selection activeCell="B22" sqref="B22"/>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3" t="s">
        <v>71</v>
      </c>
      <c r="B1" s="53"/>
    </row>
    <row r="2" spans="1:2" ht="7.5" customHeight="1" x14ac:dyDescent="0.3">
      <c r="A2" s="7"/>
    </row>
    <row r="3" spans="1:2" s="3" customFormat="1" ht="20.25" customHeight="1" x14ac:dyDescent="0.3">
      <c r="A3" s="9" t="s">
        <v>27</v>
      </c>
      <c r="B3" s="20" t="s">
        <v>75</v>
      </c>
    </row>
    <row r="4" spans="1:2" s="3" customFormat="1" ht="20.25" customHeight="1" x14ac:dyDescent="0.3">
      <c r="A4" s="12" t="s">
        <v>28</v>
      </c>
      <c r="B4" s="34" t="s">
        <v>76</v>
      </c>
    </row>
    <row r="5" spans="1:2" s="3" customFormat="1" ht="20.25" customHeight="1" x14ac:dyDescent="0.3">
      <c r="A5" s="54" t="s">
        <v>47</v>
      </c>
      <c r="B5" s="55"/>
    </row>
    <row r="6" spans="1:2" s="3" customFormat="1" x14ac:dyDescent="0.3">
      <c r="A6" s="14" t="s">
        <v>48</v>
      </c>
      <c r="B6" s="20" t="s">
        <v>73</v>
      </c>
    </row>
    <row r="7" spans="1:2" s="3" customFormat="1" x14ac:dyDescent="0.3">
      <c r="A7" s="14" t="s">
        <v>37</v>
      </c>
      <c r="B7" s="20" t="s">
        <v>74</v>
      </c>
    </row>
    <row r="8" spans="1:2" s="3" customFormat="1" x14ac:dyDescent="0.3">
      <c r="A8" s="14" t="s">
        <v>36</v>
      </c>
      <c r="B8" s="20" t="s">
        <v>86</v>
      </c>
    </row>
    <row r="9" spans="1:2" s="3" customFormat="1" x14ac:dyDescent="0.3">
      <c r="A9" s="14" t="s">
        <v>72</v>
      </c>
      <c r="B9" s="20" t="s">
        <v>87</v>
      </c>
    </row>
    <row r="10" spans="1:2" s="3" customFormat="1" x14ac:dyDescent="0.3">
      <c r="A10" s="14" t="s">
        <v>46</v>
      </c>
      <c r="B10" s="20" t="s">
        <v>88</v>
      </c>
    </row>
    <row r="11" spans="1:2" s="3" customFormat="1" ht="62.25" customHeight="1" x14ac:dyDescent="0.3">
      <c r="A11" s="9" t="s">
        <v>29</v>
      </c>
      <c r="B11" s="20" t="s">
        <v>98</v>
      </c>
    </row>
    <row r="12" spans="1:2" s="3" customFormat="1" ht="41.25" customHeight="1" x14ac:dyDescent="0.3">
      <c r="A12" s="9" t="s">
        <v>45</v>
      </c>
      <c r="B12" s="20" t="s">
        <v>78</v>
      </c>
    </row>
    <row r="13" spans="1:2" s="3" customFormat="1" ht="60.75" x14ac:dyDescent="0.3">
      <c r="A13" s="9" t="s">
        <v>44</v>
      </c>
      <c r="B13" s="20" t="s">
        <v>99</v>
      </c>
    </row>
    <row r="14" spans="1:2" s="3" customFormat="1" ht="60.75" customHeight="1" x14ac:dyDescent="0.3">
      <c r="A14" s="9" t="s">
        <v>41</v>
      </c>
      <c r="B14" s="20" t="s">
        <v>80</v>
      </c>
    </row>
    <row r="15" spans="1:2" s="3" customFormat="1" ht="60.75" customHeight="1" x14ac:dyDescent="0.3">
      <c r="A15" s="9" t="s">
        <v>40</v>
      </c>
      <c r="B15" s="20" t="s">
        <v>81</v>
      </c>
    </row>
    <row r="16" spans="1:2" s="3" customFormat="1" ht="20.25" customHeight="1" x14ac:dyDescent="0.3">
      <c r="A16" s="56" t="s">
        <v>34</v>
      </c>
      <c r="B16" s="57"/>
    </row>
    <row r="17" spans="1:2" s="3" customFormat="1" ht="20.25" customHeight="1" x14ac:dyDescent="0.3">
      <c r="A17" s="13" t="s">
        <v>35</v>
      </c>
      <c r="B17" s="21"/>
    </row>
    <row r="18" spans="1:2" s="3" customFormat="1" ht="20.25" customHeight="1" x14ac:dyDescent="0.3">
      <c r="A18" s="13" t="s">
        <v>39</v>
      </c>
      <c r="B18" s="21" t="s">
        <v>53</v>
      </c>
    </row>
    <row r="19" spans="1:2" s="3" customFormat="1" ht="20.25" customHeight="1" x14ac:dyDescent="0.3">
      <c r="A19" s="16" t="s">
        <v>33</v>
      </c>
      <c r="B19" s="19">
        <f>B20+B21</f>
        <v>3440.33</v>
      </c>
    </row>
    <row r="20" spans="1:2" s="3" customFormat="1" ht="20.25" customHeight="1" x14ac:dyDescent="0.3">
      <c r="A20" s="13" t="s">
        <v>31</v>
      </c>
      <c r="B20" s="29">
        <v>2064</v>
      </c>
    </row>
    <row r="21" spans="1:2" s="3" customFormat="1" ht="20.25" customHeight="1" x14ac:dyDescent="0.3">
      <c r="A21" s="13" t="s">
        <v>32</v>
      </c>
      <c r="B21" s="29">
        <v>1376.33</v>
      </c>
    </row>
    <row r="22" spans="1:2" s="3" customFormat="1" ht="63" customHeight="1" x14ac:dyDescent="0.3">
      <c r="A22" s="9" t="s">
        <v>38</v>
      </c>
      <c r="B22" s="26" t="s">
        <v>82</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xr:uid="{00000000-0002-0000-0500-000000000000}">
      <formula1>0</formula1>
      <formula2>99</formula2>
    </dataValidation>
    <dataValidation type="decimal" operator="greaterThanOrEqual" allowBlank="1" showInputMessage="1" showErrorMessage="1" errorTitle="Формат ячейки" error="Введите сумму" sqref="B21" xr:uid="{00000000-0002-0000-0500-000001000000}">
      <formula1>0</formula1>
    </dataValidation>
    <dataValidation type="whole" operator="greaterThan" allowBlank="1" showInputMessage="1" showErrorMessage="1" errorTitle="Формат ячейки" error="Введите целое число" sqref="B17" xr:uid="{00000000-0002-0000-0500-000002000000}">
      <formula1>0</formula1>
    </dataValidation>
    <dataValidation type="decimal" operator="greaterThan" allowBlank="1" showInputMessage="1" showErrorMessage="1" errorTitle="Формат ячейки" error="Введите сумму &gt;0" sqref="B20" xr:uid="{00000000-0002-0000-0500-00000300000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r:uid="{00000000-0002-0000-0500-000004000000}">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tabColor theme="9" tint="0.79998168889431442"/>
  </sheetPr>
  <dimension ref="A1:X5"/>
  <sheetViews>
    <sheetView view="pageBreakPreview" zoomScaleNormal="100" zoomScaleSheetLayoutView="100" workbookViewId="0">
      <selection activeCell="A4" sqref="A4"/>
    </sheetView>
  </sheetViews>
  <sheetFormatPr defaultColWidth="9.140625" defaultRowHeight="20.25" x14ac:dyDescent="0.3"/>
  <cols>
    <col min="1" max="1" width="246.85546875" style="23" customWidth="1"/>
    <col min="2" max="16384" width="9.140625" style="1"/>
  </cols>
  <sheetData>
    <row r="1" spans="1:24" ht="21" thickBot="1" x14ac:dyDescent="0.35">
      <c r="A1" s="47" t="s">
        <v>42</v>
      </c>
      <c r="B1" s="22"/>
    </row>
    <row r="2" spans="1:24" ht="21" thickTop="1" x14ac:dyDescent="0.3">
      <c r="A2" s="44" t="s">
        <v>95</v>
      </c>
      <c r="B2" s="4"/>
      <c r="C2" s="4"/>
      <c r="D2" s="4"/>
      <c r="E2" s="4"/>
      <c r="F2" s="4"/>
      <c r="G2" s="4"/>
      <c r="H2" s="4"/>
      <c r="I2" s="4"/>
      <c r="J2" s="4"/>
      <c r="K2" s="4"/>
      <c r="L2" s="4"/>
      <c r="M2" s="4"/>
      <c r="N2" s="4"/>
      <c r="O2" s="4"/>
      <c r="P2" s="4"/>
      <c r="Q2" s="4"/>
      <c r="R2" s="4"/>
      <c r="S2" s="4"/>
      <c r="T2" s="4"/>
      <c r="U2" s="4"/>
      <c r="V2" s="4"/>
      <c r="W2" s="4"/>
      <c r="X2" s="4"/>
    </row>
    <row r="3" spans="1:24" x14ac:dyDescent="0.3">
      <c r="A3" s="44" t="s">
        <v>96</v>
      </c>
      <c r="B3" s="4"/>
      <c r="C3" s="4"/>
      <c r="D3" s="4"/>
      <c r="E3" s="4"/>
      <c r="F3" s="4"/>
      <c r="G3" s="4"/>
      <c r="H3" s="4"/>
      <c r="I3" s="4"/>
      <c r="J3" s="4"/>
      <c r="K3" s="4"/>
      <c r="L3" s="4"/>
      <c r="M3" s="4"/>
      <c r="N3" s="4"/>
      <c r="O3" s="4"/>
      <c r="P3" s="4"/>
      <c r="Q3" s="4"/>
      <c r="R3" s="4"/>
      <c r="S3" s="4"/>
      <c r="T3" s="4"/>
      <c r="U3" s="4"/>
      <c r="V3" s="4"/>
      <c r="W3" s="4"/>
      <c r="X3" s="4"/>
    </row>
    <row r="4" spans="1:24" x14ac:dyDescent="0.3">
      <c r="A4" s="44" t="s">
        <v>97</v>
      </c>
      <c r="B4" s="4"/>
      <c r="C4" s="4"/>
      <c r="D4" s="4"/>
      <c r="E4" s="4"/>
      <c r="F4" s="4"/>
      <c r="G4" s="4"/>
      <c r="H4" s="4"/>
      <c r="I4" s="4"/>
      <c r="J4" s="4"/>
      <c r="K4" s="4"/>
      <c r="L4" s="4"/>
      <c r="M4" s="4"/>
      <c r="N4" s="4"/>
      <c r="O4" s="4"/>
      <c r="P4" s="4"/>
      <c r="Q4" s="4"/>
      <c r="R4" s="4"/>
      <c r="S4" s="4"/>
      <c r="T4" s="4"/>
      <c r="U4" s="4"/>
      <c r="V4" s="4"/>
      <c r="W4" s="4"/>
      <c r="X4" s="4"/>
    </row>
    <row r="5" spans="1:24" x14ac:dyDescent="0.3">
      <c r="A5" s="45"/>
    </row>
  </sheetData>
  <sheetProtection algorithmName="SHA-512" hashValue="j4WMyulVPhmWrDitDNic3tIdGFZvBYE1N5+BheOOrNQTbw6pj7ToZRuoD1VLiJymUq3feVX+fkIv2/LiL6f7zw==" saltValue="/B7flBzMfbZsCjWLPQT5ew==" spinCount="100000" sheet="1" objects="1" scenarios="1"/>
  <dataValidations count="1">
    <dataValidation allowBlank="1" showInputMessage="1" showErrorMessage="1" promptTitle="Внимание!" prompt="Каждую  задачу (пункт) вносите с новой строки" sqref="A2" xr:uid="{00000000-0002-0000-06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7">
    <tabColor theme="9" tint="0.79998168889431442"/>
  </sheetPr>
  <dimension ref="A1:X7"/>
  <sheetViews>
    <sheetView view="pageBreakPreview" zoomScaleNormal="100" zoomScaleSheetLayoutView="100" workbookViewId="0">
      <selection activeCell="A7" sqref="A7"/>
    </sheetView>
  </sheetViews>
  <sheetFormatPr defaultColWidth="9.140625" defaultRowHeight="21" x14ac:dyDescent="0.35"/>
  <cols>
    <col min="1" max="1" width="246.85546875" style="24" customWidth="1"/>
    <col min="2" max="16384" width="9.140625" style="8"/>
  </cols>
  <sheetData>
    <row r="1" spans="1:24" s="1" customFormat="1" thickBot="1" x14ac:dyDescent="0.35">
      <c r="A1" s="47" t="s">
        <v>30</v>
      </c>
      <c r="B1" s="22"/>
    </row>
    <row r="2" spans="1:24" s="1" customFormat="1" thickTop="1" x14ac:dyDescent="0.3">
      <c r="A2" s="44" t="s">
        <v>89</v>
      </c>
      <c r="B2" s="4"/>
      <c r="C2" s="4"/>
      <c r="D2" s="4"/>
      <c r="E2" s="4"/>
      <c r="F2" s="4"/>
      <c r="G2" s="4"/>
      <c r="H2" s="4"/>
      <c r="I2" s="4"/>
      <c r="J2" s="4"/>
      <c r="K2" s="4"/>
      <c r="L2" s="4"/>
      <c r="M2" s="4"/>
      <c r="N2" s="4"/>
      <c r="O2" s="4"/>
      <c r="P2" s="4"/>
      <c r="Q2" s="4"/>
      <c r="R2" s="4"/>
      <c r="S2" s="4"/>
      <c r="T2" s="4"/>
      <c r="U2" s="4"/>
      <c r="V2" s="4"/>
      <c r="W2" s="4"/>
      <c r="X2" s="4"/>
    </row>
    <row r="3" spans="1:24" s="1" customFormat="1" ht="20.25" x14ac:dyDescent="0.3">
      <c r="A3" s="44" t="s">
        <v>90</v>
      </c>
      <c r="B3" s="4"/>
      <c r="C3" s="4"/>
      <c r="D3" s="4"/>
      <c r="E3" s="4"/>
      <c r="F3" s="4"/>
      <c r="G3" s="4"/>
      <c r="H3" s="4"/>
      <c r="I3" s="4"/>
      <c r="J3" s="4"/>
      <c r="K3" s="4"/>
      <c r="L3" s="4"/>
      <c r="M3" s="4"/>
      <c r="N3" s="4"/>
      <c r="O3" s="4"/>
      <c r="P3" s="4"/>
      <c r="Q3" s="4"/>
      <c r="R3" s="4"/>
      <c r="S3" s="4"/>
      <c r="T3" s="4"/>
      <c r="U3" s="4"/>
      <c r="V3" s="4"/>
      <c r="W3" s="4"/>
      <c r="X3" s="4"/>
    </row>
    <row r="4" spans="1:24" s="1" customFormat="1" ht="20.25" x14ac:dyDescent="0.3">
      <c r="A4" s="44" t="s">
        <v>91</v>
      </c>
      <c r="B4" s="4"/>
      <c r="C4" s="4"/>
      <c r="D4" s="4"/>
      <c r="E4" s="4"/>
      <c r="F4" s="4"/>
      <c r="G4" s="4"/>
      <c r="H4" s="4"/>
      <c r="I4" s="4"/>
      <c r="J4" s="4"/>
      <c r="K4" s="4"/>
      <c r="L4" s="4"/>
      <c r="M4" s="4"/>
      <c r="N4" s="4"/>
      <c r="O4" s="4"/>
      <c r="P4" s="4"/>
      <c r="Q4" s="4"/>
      <c r="R4" s="4"/>
      <c r="S4" s="4"/>
      <c r="T4" s="4"/>
      <c r="U4" s="4"/>
      <c r="V4" s="4"/>
      <c r="W4" s="4"/>
      <c r="X4" s="4"/>
    </row>
    <row r="5" spans="1:24" s="1" customFormat="1" ht="20.25" x14ac:dyDescent="0.3">
      <c r="A5" s="23" t="s">
        <v>92</v>
      </c>
    </row>
    <row r="6" spans="1:24" s="1" customFormat="1" ht="20.25" x14ac:dyDescent="0.3">
      <c r="A6" s="23" t="s">
        <v>93</v>
      </c>
    </row>
    <row r="7" spans="1:24" x14ac:dyDescent="0.35">
      <c r="A7" s="24" t="s">
        <v>94</v>
      </c>
    </row>
  </sheetData>
  <sheetProtection algorithmName="SHA-512" hashValue="ZHqkcI73puYZ19nfD38n1GlfkE1DJj9lPf9Eyq34AxYc86cOsoomaKjS9fUpIZQFg94bmYa69urbfBrGsBUQLQ==" saltValue="tAYOiwCCLm7EH+AUQc8ZIg==" spinCount="100000" sheet="1" objects="1" scenarios="1"/>
  <dataValidations count="1">
    <dataValidation allowBlank="1" showInputMessage="1" showErrorMessage="1" promptTitle="Внимание!" prompt="Каждое мероприятие (пункт) вносите с новой строки" sqref="A2" xr:uid="{00000000-0002-0000-0700-000000000000}"/>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8">
    <tabColor theme="9" tint="0.79998168889431442"/>
  </sheetPr>
  <dimension ref="A1:AB6"/>
  <sheetViews>
    <sheetView view="pageBreakPreview" zoomScaleNormal="100" zoomScaleSheetLayoutView="100" workbookViewId="0">
      <selection activeCell="A2" sqref="A2"/>
    </sheetView>
  </sheetViews>
  <sheetFormatPr defaultColWidth="9.140625" defaultRowHeight="20.25" x14ac:dyDescent="0.3"/>
  <cols>
    <col min="1" max="1" width="246.85546875" style="25" customWidth="1"/>
    <col min="2" max="16384" width="9.140625" style="2"/>
  </cols>
  <sheetData>
    <row r="1" spans="1:28" ht="21" thickBot="1" x14ac:dyDescent="0.35">
      <c r="A1" s="47" t="s">
        <v>43</v>
      </c>
      <c r="B1" s="22"/>
      <c r="C1" s="22"/>
      <c r="D1" s="22"/>
    </row>
    <row r="2" spans="1:28" ht="21" thickTop="1" x14ac:dyDescent="0.3">
      <c r="A2" s="44" t="s">
        <v>85</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44"/>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49"/>
    </row>
    <row r="5" spans="1:28" x14ac:dyDescent="0.3">
      <c r="A5" s="49"/>
    </row>
    <row r="6" spans="1:28" x14ac:dyDescent="0.3">
      <c r="A6" s="49"/>
    </row>
  </sheetData>
  <sheetProtection algorithmName="SHA-512" hashValue="gwqXuFqf+HiKTmPnPcPHF8ALf/qwLsKyySgzy0Vxjy10h+s5DROH7zYIGs4LxflMsMk0KWZHzTILenU5EXdXlA==" saltValue="KiwvuWhqes6B11tYX8CSsg==" spinCount="100000" sheet="1" objects="1" scenarios="1"/>
  <dataValidations count="1">
    <dataValidation allowBlank="1" showInputMessage="1" showErrorMessage="1" promptTitle="Внимание!" prompt="Каждый результат (пункт) вносите с новой строки" sqref="A2" xr:uid="{00000000-0002-0000-0800-000000000000}"/>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11">
    <tabColor theme="0" tint="-0.249977111117893"/>
  </sheetPr>
  <dimension ref="A1:B22"/>
  <sheetViews>
    <sheetView showGridLines="0" view="pageBreakPreview" topLeftCell="A13" zoomScale="70" zoomScaleNormal="70" zoomScaleSheetLayoutView="70" workbookViewId="0">
      <selection activeCell="B6" sqref="B6"/>
    </sheetView>
  </sheetViews>
  <sheetFormatPr defaultColWidth="9.140625" defaultRowHeight="20.25" x14ac:dyDescent="0.3"/>
  <cols>
    <col min="1" max="1" width="44.7109375" style="32" customWidth="1"/>
    <col min="2" max="2" width="95.42578125" style="52" customWidth="1"/>
    <col min="3" max="16384" width="9.140625" style="1"/>
  </cols>
  <sheetData>
    <row r="1" spans="1:2" ht="85.5" customHeight="1" x14ac:dyDescent="0.3">
      <c r="A1" s="59" t="s">
        <v>71</v>
      </c>
      <c r="B1" s="59"/>
    </row>
    <row r="2" spans="1:2" ht="38.25" customHeight="1" x14ac:dyDescent="0.3">
      <c r="A2" s="50" t="s">
        <v>48</v>
      </c>
      <c r="B2" s="39" t="s">
        <v>73</v>
      </c>
    </row>
    <row r="3" spans="1:2" ht="30" customHeight="1" x14ac:dyDescent="0.3">
      <c r="A3" s="11" t="s">
        <v>37</v>
      </c>
      <c r="B3" s="51" t="s">
        <v>74</v>
      </c>
    </row>
    <row r="4" spans="1:2" ht="30" customHeight="1" x14ac:dyDescent="0.3">
      <c r="A4" s="11" t="s">
        <v>36</v>
      </c>
      <c r="B4" s="39" t="s">
        <v>86</v>
      </c>
    </row>
    <row r="5" spans="1:2" ht="40.5" x14ac:dyDescent="0.3">
      <c r="A5" s="11" t="s">
        <v>72</v>
      </c>
      <c r="B5" s="51" t="s">
        <v>87</v>
      </c>
    </row>
    <row r="6" spans="1:2" ht="30" customHeight="1" x14ac:dyDescent="0.3">
      <c r="A6" s="11" t="s">
        <v>46</v>
      </c>
      <c r="B6" s="51" t="s">
        <v>88</v>
      </c>
    </row>
    <row r="7" spans="1:2" ht="40.5" customHeight="1" x14ac:dyDescent="0.3">
      <c r="A7" s="33" t="s">
        <v>27</v>
      </c>
      <c r="B7" s="51" t="s">
        <v>75</v>
      </c>
    </row>
    <row r="8" spans="1:2" ht="30" customHeight="1" x14ac:dyDescent="0.3">
      <c r="A8" s="15" t="s">
        <v>28</v>
      </c>
      <c r="B8" s="51" t="s">
        <v>76</v>
      </c>
    </row>
    <row r="9" spans="1:2" ht="40.5" customHeight="1" x14ac:dyDescent="0.3">
      <c r="A9" s="33" t="s">
        <v>29</v>
      </c>
      <c r="B9" s="39" t="s">
        <v>77</v>
      </c>
    </row>
    <row r="10" spans="1:2" ht="30" customHeight="1" x14ac:dyDescent="0.3">
      <c r="A10" s="33" t="s">
        <v>45</v>
      </c>
      <c r="B10" s="51" t="s">
        <v>78</v>
      </c>
    </row>
    <row r="11" spans="1:2" ht="81" customHeight="1" x14ac:dyDescent="0.3">
      <c r="A11" s="33" t="s">
        <v>44</v>
      </c>
      <c r="B11" s="39" t="s">
        <v>79</v>
      </c>
    </row>
    <row r="12" spans="1:2" ht="66" customHeight="1" x14ac:dyDescent="0.3">
      <c r="A12" s="33" t="s">
        <v>41</v>
      </c>
      <c r="B12" s="39" t="s">
        <v>80</v>
      </c>
    </row>
    <row r="13" spans="1:2" ht="61.5" customHeight="1" x14ac:dyDescent="0.3">
      <c r="A13" s="33" t="s">
        <v>40</v>
      </c>
      <c r="B13" s="39" t="s">
        <v>81</v>
      </c>
    </row>
    <row r="14" spans="1:2" ht="30" customHeight="1" x14ac:dyDescent="0.3">
      <c r="A14" s="11" t="s">
        <v>35</v>
      </c>
      <c r="B14" s="51">
        <f>'[1]Data aggregation'!B14</f>
        <v>0</v>
      </c>
    </row>
    <row r="15" spans="1:2" ht="30" customHeight="1" x14ac:dyDescent="0.3">
      <c r="A15" s="11" t="s">
        <v>39</v>
      </c>
      <c r="B15" s="51" t="s">
        <v>53</v>
      </c>
    </row>
    <row r="16" spans="1:2" ht="30" customHeight="1" x14ac:dyDescent="0.3">
      <c r="A16" s="11" t="s">
        <v>33</v>
      </c>
      <c r="B16" s="51">
        <v>3440.33</v>
      </c>
    </row>
    <row r="17" spans="1:2" ht="30" customHeight="1" x14ac:dyDescent="0.3">
      <c r="A17" s="11" t="s">
        <v>31</v>
      </c>
      <c r="B17" s="51">
        <v>2064</v>
      </c>
    </row>
    <row r="18" spans="1:2" ht="30" customHeight="1" x14ac:dyDescent="0.3">
      <c r="A18" s="11" t="s">
        <v>32</v>
      </c>
      <c r="B18" s="51">
        <v>1376.33</v>
      </c>
    </row>
    <row r="19" spans="1:2" ht="102" customHeight="1" x14ac:dyDescent="0.3">
      <c r="A19" s="33" t="s">
        <v>38</v>
      </c>
      <c r="B19" s="39" t="s">
        <v>82</v>
      </c>
    </row>
    <row r="20" spans="1:2" ht="108.75" customHeight="1" x14ac:dyDescent="0.3">
      <c r="A20" s="41" t="s">
        <v>70</v>
      </c>
      <c r="B20" s="39" t="s">
        <v>83</v>
      </c>
    </row>
    <row r="21" spans="1:2" ht="102" customHeight="1" x14ac:dyDescent="0.3">
      <c r="A21" s="41" t="s">
        <v>69</v>
      </c>
      <c r="B21" s="39" t="s">
        <v>84</v>
      </c>
    </row>
    <row r="22" spans="1:2" ht="108.75" customHeight="1" x14ac:dyDescent="0.3">
      <c r="A22" s="41" t="s">
        <v>68</v>
      </c>
      <c r="B22" s="39" t="s">
        <v>85</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0" t="s">
        <v>49</v>
      </c>
      <c r="B1" s="60"/>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aggregation'!Print_Area</vt:lpstr>
      <vt:lpstr>'Expected Result'!Print_Area</vt:lpstr>
      <vt:lpstr>'Project Activities'!Print_Area</vt:lpstr>
      <vt:lpstr>'Project Objectives'!Print_Area</vt:lpstr>
      <vt:lpstr>'Агрегация данных'!Print_Area</vt:lpstr>
      <vt:lpstr>'Задачи проекта'!Print_Area</vt:lpstr>
      <vt:lpstr>Мероприятия!Print_Area</vt:lpstr>
      <vt:lpstr>'Общие сведения'!Print_Area</vt:lpstr>
      <vt:lpstr>'Ожидаемые результаты'!Print_Area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2025-02-06T09:17:04Z</dcterms:modified>
</cp:coreProperties>
</file>