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ЭтаКнига"/>
  <xr:revisionPtr revIDLastSave="0" documentId="8_{B143E355-0B5D-497A-8794-2819199C39ED}" xr6:coauthVersionLast="47" xr6:coauthVersionMax="47" xr10:uidLastSave="{00000000-0000-0000-0000-000000000000}"/>
  <workbookProtection workbookAlgorithmName="SHA-512" workbookHashValue="shYQ7+/9OwHUfaMKMPIYDmiDgGsPvIB1vQeuktq/JkGRnvLnTPifdIvL/kguBTGbWTW+06IEUQkr35/d1lHYnQ==" workbookSaltValue="DYvEW377Gsg8+Lts6DzYJQ==" workbookSpinCount="100000" lockStructure="1"/>
  <bookViews>
    <workbookView xWindow="-120" yWindow="-120" windowWidth="15600" windowHeight="11160" firstSheet="7" activeTab="9" xr2:uid="{00000000-000D-0000-FFFF-FFFF0000000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B22" i="1"/>
  <c r="B19" i="7"/>
</calcChain>
</file>

<file path=xl/sharedStrings.xml><?xml version="1.0" encoding="utf-8"?>
<sst xmlns="http://schemas.openxmlformats.org/spreadsheetml/2006/main" count="190" uniqueCount="127">
  <si>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</si>
  <si>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</si>
  <si>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</si>
  <si>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</si>
  <si>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</si>
  <si>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</si>
  <si>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</si>
  <si>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</si>
  <si>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</si>
  <si>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</si>
  <si>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</si>
  <si>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</si>
  <si>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</si>
  <si>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</si>
  <si>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</si>
  <si>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</si>
  <si>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</si>
  <si>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</si>
  <si>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</si>
  <si>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</si>
  <si>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</si>
  <si>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</si>
  <si>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</si>
  <si>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</si>
  <si>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</si>
  <si>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</si>
  <si>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</si>
  <si>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</si>
  <si>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</si>
  <si>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</si>
  <si>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</si>
  <si>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</si>
  <si>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</si>
  <si>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</si>
  <si>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</si>
  <si>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</si>
  <si>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</si>
  <si>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</si>
  <si>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</si>
  <si>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</si>
  <si>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</si>
  <si>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</si>
  <si>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</si>
  <si>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</si>
  <si>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</si>
  <si>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</si>
  <si>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</si>
  <si>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</si>
  <si>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</si>
  <si>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</si>
  <si>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</si>
  <si>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</si>
  <si>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</si>
  <si>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</si>
  <si>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</si>
  <si>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</si>
  <si>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</si>
  <si>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</si>
  <si>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</si>
  <si>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</si>
  <si>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</si>
  <si>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</si>
  <si>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</si>
  <si>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</si>
  <si>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</si>
  <si>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</si>
  <si>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</si>
  <si>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</si>
  <si>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</si>
  <si>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</si>
  <si>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</si>
  <si>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</si>
  <si>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</si>
  <si>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Сектор спорта и туризма Толочинского районного исполнительного комитета</t>
  </si>
  <si>
    <t>Республика Беларусь, Витебская область, Толочинский район, город Толочин, улица Ленина, дом 1</t>
  </si>
  <si>
    <t>Заведующий сектором спорта и туризма Толочинского районного исполнительного комитета</t>
  </si>
  <si>
    <t>Лукашевич Руслан Александрович</t>
  </si>
  <si>
    <t>+375 2136 5 14 68</t>
  </si>
  <si>
    <t>Экологический тур-сплав "Родные просторы" по реке Друть Толочинского района, Витебской области, Республики Беларусь</t>
  </si>
  <si>
    <t>1. Дети и подростки
2. Молодёжь и студенты
3. Взрослые</t>
  </si>
  <si>
    <t>Республика Беларусь, Витебская область, Толочинский район</t>
  </si>
  <si>
    <t xml:space="preserve">Повышение экологической сознательности населения городского округа - город Толочин и Толочинского района, Витебской области, Республика Беларусь, формирование команды и материальной базы для развития экологического и спортивного водного туризма, улучшение экологической обстановки через сбор мусора в руслах и по берегам реки Друть.
 * Привлечь жителей г. Толочина и Толочинского района, так же жителей других регионов к занятию активным отдыхом и здоровому образу жизни.
 *  Создать туристическую  привлекательность Толочинского района. 
 * Создать более тесную систему взаимодействия между гражданами и общественными объединениями и местными органами власти Толочинского района.  </t>
  </si>
  <si>
    <t>Отсутствие специального оборудования</t>
  </si>
  <si>
    <t>Все закупленные в рамках гранта материально-технические средства впоследствии не один год будут служить туристам г. Толочина и Толочинского района, Витебской области, Республика Беларусь, что будет способствовать  развитию водного и экологического туризма.</t>
  </si>
  <si>
    <t>* Привлечь жителей города Толочина и Толочинского района, а так же гостей и туристов района к решению экологических проблем.</t>
  </si>
  <si>
    <t>* Пропагандировать водный и экологический туризм, здоровый образ жизни в городе Толочине и Толочинском районе.</t>
  </si>
  <si>
    <t>* Очистить от видимого мусора берега и русла реки Друть, через совершения спортивных путешествий на байдарках, создать комфортную экологическую среду города Толочина и Толочинского района.</t>
  </si>
  <si>
    <t>*  Укрепить материальную базу водного и экологического туризма.</t>
  </si>
  <si>
    <t xml:space="preserve">Март — май 2025 года - разработка экологического и водного маршрута по реке «Друть» с осмотром местности и подготовки стоянок для отдыха. Подготовка сотрудников к сезонным экологическим и водным маршрутам. </t>
  </si>
  <si>
    <t>Декабрь 2024 г - февраль 2025 года - приобретение инвентаря (байдарка 2-х местная, байдарка 1-местная, жилеты, шлемы, весла байдарочные, туристический инвентарь (палатки, спальники, котелки, туристические коврики и др.), прицеп.</t>
  </si>
  <si>
    <t>Благоустройство  реки Друть и прибрежной части.</t>
  </si>
  <si>
    <t>Привлечение внимания к сохранению природы родного края</t>
  </si>
  <si>
    <t>Воспитание гражданской позиции у населения</t>
  </si>
  <si>
    <t xml:space="preserve">Идея проекта состоит в том, чтобы массово пройти на байдарках вдоль берегов, останавливаясь, и убирая мусор, возвращая природе ее первозданный вид. Также в процессе сплава будет проводиться поиск бесхозных сетей, которых плавает в реках очень много, бессмысленно губя рыбу.Также участники смогут пройти тренировки по управлению байдарками и получить опыт участия в водном походе </t>
  </si>
  <si>
    <t xml:space="preserve">Пропаганда здорового образа жизни и спорта. </t>
  </si>
  <si>
    <t>Развитие водного и экологического туризма.</t>
  </si>
  <si>
    <t>Витебская область, Толочинский район, г.Толочин, улица Ленина, дом 1</t>
  </si>
  <si>
    <t>Заведующий сектором спорта и туризма Толочинского райисполкома</t>
  </si>
  <si>
    <t>1. Дети и подростки; 2. Молодёжь и студенты
3. Взрослые</t>
  </si>
  <si>
    <t>11070</t>
  </si>
  <si>
    <t>* Привлечь жителей города Толочина и Толочинского района, а так же гостей и туристов района к решению экологических проблем. * Пропагандировать водный и экологический туризм, здоровый образ жизни в городе Толочине и Толочинском районе.
* Очистить от видимого мусора берега и русла реки Друть, через совершения спортивных путешествий на байдарках, создать комфортную экологическую среду города Толочина и Толочинского района. *  Укрепить материальную базу водного и экологического туризма.</t>
  </si>
  <si>
    <t xml:space="preserve">Декабрь 2024 г - февраль 2025 года - приобретение инвентаря.
 Март — май 2025 года - разработка экологического и водного маршрута по реке «Друть» с осмотром местности и подготовки стоянок для отдыха. Подготовка сотрудников к сезонным экологическим и водным маршрутам.  </t>
  </si>
  <si>
    <t>Благоустройство  реки Друть и прибрежной части; Привлечение внимания к сохранению природы родного края; Воспитание гражданской позиции у населения;Пропаганда здорового образа жизни и спорта; Развитие водного и экологического туризма.</t>
  </si>
  <si>
    <t>Ecological rafting tour "Native Spaces" along the Drut River, Tolochinsky district, Vitebsk region, Republic of Belarus</t>
  </si>
  <si>
    <t>Sector of Sports and Tourism of the Tolochinsky District Executive Committee</t>
  </si>
  <si>
    <t>Republic of Belarus, Vitebsk region, Tolochin district, Tolochin city, Lenin street, building 1</t>
  </si>
  <si>
    <t>Head of the Sports and Tourism Sector of the Tolochin District Executive Committee</t>
  </si>
  <si>
    <t>Lukashevich Ruslan Alexandrovich</t>
  </si>
  <si>
    <t>1. Children and teenagers
2. Youth and students
3. Adults</t>
  </si>
  <si>
    <t>Republic of Belarus, Vitebsk region, Tolochinsky district</t>
  </si>
  <si>
    <t>Lack of special equipment</t>
  </si>
  <si>
    <t xml:space="preserve">Increasing the environmental awareness of the population of the urban district - the city of Tolochin and Tolochin district, Vitebsk region, Republic of Belarus, forming a team and material base for the development of environmental and sports water tourism, improving the environmental situation through garbage collection in the riverbeds and along the banks of the Drut River.
 * To attract residents of Tolochin and the Tolochin region, as well as residents of other regions, to engage in active recreation and a healthy lifestyle.
 * Create a tourist attraction for the Tolochin region. 
 * Create a closer system of interaction between citizens and public associations and local authorities of the Tolochin region. </t>
  </si>
  <si>
    <t>The idea of ​​the project is to kayak en masse along the shores, stopping and picking up trash, returning nature to its original appearance. Also, during the rafting process, a search will be carried out for ownerless nets, of which there are a lot of floating in the rivers, pointlessly destroying fish. Participants will also be able to undergo training in kayak control and gain experience in participating in a water trip</t>
  </si>
  <si>
    <t>All material and technical means purchased under the grant will subsequently serve tourists in the city of Tolochin and Tolochin district, Vitebsk region, Republic of Belarus for many years, which will contribute to the development of water and environmental tourism.</t>
  </si>
  <si>
    <t>Involve residents of the city of Tolochin and the Tolochin region, as well as guests and tourists of the area in solving environmental problems.</t>
  </si>
  <si>
    <t>Promote water and ecological tourism, a healthy lifestyle in the city of Tolochin and the Tolochin region.</t>
  </si>
  <si>
    <t>Clear the banks and beds of the Drut River from visible debris, through sports trips on kayaks, to create a comfortable ecological environment in the city of Tolochin and the Tolochin region.</t>
  </si>
  <si>
    <t>Strengthen the material base of water and ecological tourism.</t>
  </si>
  <si>
    <t xml:space="preserve">December 2024 - February 2025 - purchase of inventory.
 March - May 2025 - development of an ecological and water route along the Drut River with inspection of the area and preparation of rest stops. Preparing employees for seasonal environmental and water routes. </t>
  </si>
  <si>
    <t>Improvement of the Drut River and its coastal part.</t>
  </si>
  <si>
    <t>Drawing attention to the conservation of the nature of the native land</t>
  </si>
  <si>
    <t>Education of civic position among the population</t>
  </si>
  <si>
    <t xml:space="preserve">Promotion of a healthy lifestyle and sports. </t>
  </si>
  <si>
    <t>Development of water and ecological tourism.</t>
  </si>
  <si>
    <t>1. Children and teenagers; 2. Youth and students
3. Adults</t>
  </si>
  <si>
    <t>Improvement of the Drut River and its coastal part.
Drawing attention to the conservation of the nature of the native land
Nurturing a green attitude among the population
Promotion of a healthy lifestyle and sports. 
Development of water and ecological tourism.</t>
  </si>
  <si>
    <t>Increasing the environmental awareness of the population of the urban district - the city of Tolochin and Tolochin district, Vitebsk region, Republic of Belarus, forming a team and material base for the development of environmental and sports water tourism, improving the environmental situation through garbage collection in the riverbeds and along the banks of the Drut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</si>
</sst>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B_r_-;\-* #,##0.00\ _B_r_-;_-* &quot;-&quot;??\ _B_r_-;_-@_-"/>
  </numFmts>
  <fonts count="13"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2"/>
      <color theme="1"/>
      <name val="Times New Roman"/>
      <family val="1"/>
      <charset val="204"/>
    </font>
    <font>
      <sz val="14"/>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54">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wrapText="1"/>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Border="1" applyAlignment="1">
      <alignment vertical="top" wrapText="1"/>
    </xf>
    <xf numFmtId="49" fontId="2" fillId="0" borderId="1" xfId="0" applyNumberFormat="1" applyFont="1" applyBorder="1" applyAlignment="1">
      <alignment vertical="top" wrapText="1"/>
    </xf>
    <xf numFmtId="0" fontId="2" fillId="0" borderId="1"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left" vertical="top" wrapText="1" indent="2"/>
    </xf>
    <xf numFmtId="0" fontId="3" fillId="0" borderId="1" xfId="0" applyFont="1" applyBorder="1" applyAlignment="1">
      <alignment horizontal="left" vertical="top" wrapText="1" indent="2"/>
    </xf>
    <xf numFmtId="0" fontId="2" fillId="0" borderId="1" xfId="0" applyFont="1" applyBorder="1" applyAlignment="1">
      <alignment vertical="top" wrapText="1"/>
    </xf>
    <xf numFmtId="0" fontId="2" fillId="0" borderId="2" xfId="0" applyFont="1" applyBorder="1" applyAlignment="1">
      <alignment horizontal="left" vertical="top" wrapText="1" indent="2"/>
    </xf>
    <xf numFmtId="2" fontId="2" fillId="0" borderId="1" xfId="1" applyNumberFormat="1" applyFont="1" applyFill="1" applyBorder="1" applyAlignment="1">
      <alignment horizontal="lef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3" fillId="0" borderId="0" xfId="0" applyFo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Border="1" applyAlignment="1" applyProtection="1">
      <alignment vertical="top" wrapText="1"/>
      <protection locked="0"/>
    </xf>
    <xf numFmtId="49" fontId="7" fillId="0" borderId="1" xfId="0" applyNumberFormat="1" applyFont="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hidden="1"/>
    </xf>
    <xf numFmtId="0" fontId="8" fillId="0" borderId="0" xfId="0" applyFont="1"/>
    <xf numFmtId="0" fontId="9" fillId="0" borderId="1" xfId="0" applyFont="1" applyBorder="1" applyAlignment="1">
      <alignment vertical="top" wrapText="1"/>
    </xf>
    <xf numFmtId="49" fontId="2" fillId="0" borderId="1" xfId="0" applyNumberFormat="1" applyFont="1" applyBorder="1" applyAlignment="1" applyProtection="1">
      <alignment horizontal="left" vertical="top" wrapText="1"/>
      <protection locked="0"/>
    </xf>
    <xf numFmtId="49" fontId="2" fillId="0" borderId="1" xfId="0" applyNumberFormat="1" applyFont="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0" fontId="2" fillId="0" borderId="0" xfId="0" applyFont="1" applyAlignment="1">
      <alignment horizontal="left" wrapText="1"/>
    </xf>
    <xf numFmtId="49" fontId="3" fillId="0" borderId="5" xfId="0" applyNumberFormat="1" applyFont="1" applyBorder="1"/>
    <xf numFmtId="0" fontId="3" fillId="0" borderId="5" xfId="0" applyFont="1" applyBorder="1"/>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1" xfId="0" applyFont="1" applyBorder="1" applyAlignment="1">
      <alignment horizontal="left" vertical="top" wrapText="1"/>
    </xf>
    <xf numFmtId="0" fontId="2" fillId="0" borderId="0" xfId="0" applyFont="1" applyAlignment="1" applyProtection="1">
      <alignment wrapText="1"/>
      <protection locked="0"/>
    </xf>
    <xf numFmtId="49" fontId="2" fillId="0" borderId="0" xfId="0" applyNumberFormat="1" applyFont="1" applyAlignment="1" applyProtection="1">
      <alignment horizontal="left" wrapText="1"/>
      <protection locked="0"/>
    </xf>
    <xf numFmtId="0" fontId="2" fillId="0" borderId="1" xfId="0" applyNumberFormat="1" applyFont="1" applyBorder="1" applyAlignment="1" applyProtection="1">
      <alignment horizontal="left" vertical="top" wrapText="1"/>
      <protection locked="0"/>
    </xf>
    <xf numFmtId="49" fontId="12" fillId="0" borderId="1" xfId="0" applyNumberFormat="1" applyFont="1" applyBorder="1" applyAlignment="1" applyProtection="1">
      <alignment horizontal="left" vertical="top" wrapText="1"/>
      <protection locked="0"/>
    </xf>
    <xf numFmtId="3" fontId="2" fillId="0" borderId="1" xfId="0" applyNumberFormat="1" applyFont="1" applyBorder="1" applyAlignment="1">
      <alignment horizontal="left" vertical="top"/>
    </xf>
    <xf numFmtId="0" fontId="2" fillId="0" borderId="0" xfId="0" applyFont="1" applyAlignment="1" applyProtection="1">
      <alignment vertical="top" wrapText="1"/>
      <protection locked="0"/>
    </xf>
    <xf numFmtId="0" fontId="5" fillId="0" borderId="0" xfId="0" applyFont="1" applyAlignment="1">
      <alignment horizontal="left" vertical="top"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vertical="top" wrapText="1"/>
    </xf>
    <xf numFmtId="0" fontId="2" fillId="0" borderId="4" xfId="0" applyFont="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id="{00000000-0008-0000-0400-000002000000}"/>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id="{00000000-0008-0000-0900-000004000000}"/>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9" tint="0.39997558519241921"/>
  </sheetPr>
  <dimension ref="A1:W25"/>
  <sheetViews>
    <sheetView view="pageBreakPreview" topLeftCell="A11" zoomScale="95" zoomScaleNormal="95" zoomScaleSheetLayoutView="95" workbookViewId="0">
      <selection activeCell="B17" sqref="B17"/>
    </sheetView>
  </sheetViews>
  <sheetFormatPr defaultColWidth="9.140625" defaultRowHeight="20.25" x14ac:dyDescent="0.3"/>
  <cols>
    <col min="1" max="1" width="60.85546875" style="4" customWidth="1"/>
    <col min="2" max="2" width="210.28515625" style="4" customWidth="1"/>
    <col min="3" max="23" width="9.140625" style="3"/>
    <col min="24" max="16384" width="9.140625" style="1"/>
  </cols>
  <sheetData>
    <row r="1" spans="1:5" ht="48.75" customHeight="1" x14ac:dyDescent="0.3">
      <c r="A1" s="46" t="s">
        <v>0</v>
      </c>
      <c r="B1" s="46"/>
      <c r="E1" s="27"/>
    </row>
    <row r="2" spans="1:5" ht="7.5" customHeight="1" x14ac:dyDescent="0.3">
      <c r="A2" s="5"/>
    </row>
    <row r="3" spans="1:5" ht="20.25" hidden="1" customHeight="1" x14ac:dyDescent="0.3">
      <c r="A3" s="7" t="s">
        <v>1</v>
      </c>
      <c r="B3" s="24"/>
    </row>
    <row r="4" spans="1:5" ht="20.25" hidden="1" customHeight="1" x14ac:dyDescent="0.3">
      <c r="A4" s="7" t="s">
        <v>2</v>
      </c>
      <c r="B4" s="18"/>
    </row>
    <row r="5" spans="1:5" ht="20.25" customHeight="1" x14ac:dyDescent="0.3">
      <c r="A5" s="7" t="s">
        <v>11</v>
      </c>
      <c r="B5" s="17" t="s">
        <v>78</v>
      </c>
    </row>
    <row r="6" spans="1:5" ht="20.25" customHeight="1" x14ac:dyDescent="0.3">
      <c r="A6" s="10" t="s">
        <v>12</v>
      </c>
      <c r="B6" s="18">
        <v>2</v>
      </c>
    </row>
    <row r="7" spans="1:5" ht="20.25" customHeight="1" x14ac:dyDescent="0.3">
      <c r="A7" s="47" t="s">
        <v>13</v>
      </c>
      <c r="B7" s="48"/>
    </row>
    <row r="8" spans="1:5" ht="20.25" customHeight="1" x14ac:dyDescent="0.3">
      <c r="A8" s="11" t="s">
        <v>18</v>
      </c>
      <c r="B8" s="18">
        <v>300998205</v>
      </c>
    </row>
    <row r="9" spans="1:5" x14ac:dyDescent="0.3">
      <c r="A9" s="12" t="s">
        <v>14</v>
      </c>
      <c r="B9" s="17" t="s">
        <v>73</v>
      </c>
    </row>
    <row r="10" spans="1:5" x14ac:dyDescent="0.3">
      <c r="A10" s="12" t="s">
        <v>15</v>
      </c>
      <c r="B10" s="17" t="s">
        <v>74</v>
      </c>
    </row>
    <row r="11" spans="1:5" x14ac:dyDescent="0.3">
      <c r="A11" s="12" t="s">
        <v>17</v>
      </c>
      <c r="B11" s="17" t="s">
        <v>75</v>
      </c>
    </row>
    <row r="12" spans="1:5" x14ac:dyDescent="0.3">
      <c r="A12" s="12" t="s">
        <v>16</v>
      </c>
      <c r="B12" s="17" t="s">
        <v>76</v>
      </c>
    </row>
    <row r="13" spans="1:5" x14ac:dyDescent="0.3">
      <c r="A13" s="12" t="s">
        <v>19</v>
      </c>
      <c r="B13" s="8" t="str">
        <f>Overview!B10</f>
        <v>+375 2136 5 14 68</v>
      </c>
    </row>
    <row r="14" spans="1:5" ht="62.25" customHeight="1" x14ac:dyDescent="0.3">
      <c r="A14" s="7" t="s">
        <v>8</v>
      </c>
      <c r="B14" s="8" t="s">
        <v>79</v>
      </c>
    </row>
    <row r="15" spans="1:5" ht="41.25" customHeight="1" x14ac:dyDescent="0.3">
      <c r="A15" s="7" t="s">
        <v>9</v>
      </c>
      <c r="B15" s="8" t="s">
        <v>80</v>
      </c>
    </row>
    <row r="16" spans="1:5" ht="60.75" x14ac:dyDescent="0.3">
      <c r="A16" s="7" t="s">
        <v>20</v>
      </c>
      <c r="B16" s="13" t="s">
        <v>82</v>
      </c>
    </row>
    <row r="17" spans="1:2" ht="60.75" customHeight="1" x14ac:dyDescent="0.3">
      <c r="A17" s="7" t="s">
        <v>7</v>
      </c>
      <c r="B17" s="8" t="s">
        <v>81</v>
      </c>
    </row>
    <row r="18" spans="1:2" ht="60.75" customHeight="1" x14ac:dyDescent="0.3">
      <c r="A18" s="7" t="s">
        <v>21</v>
      </c>
      <c r="B18" s="8" t="s">
        <v>93</v>
      </c>
    </row>
    <row r="19" spans="1:2" ht="20.25" customHeight="1" x14ac:dyDescent="0.3">
      <c r="A19" s="49" t="s">
        <v>23</v>
      </c>
      <c r="B19" s="50"/>
    </row>
    <row r="20" spans="1:2" ht="20.25" customHeight="1" x14ac:dyDescent="0.3">
      <c r="A20" s="11" t="s">
        <v>3</v>
      </c>
      <c r="B20" s="39">
        <v>11070</v>
      </c>
    </row>
    <row r="21" spans="1:2" ht="20.25" customHeight="1" x14ac:dyDescent="0.3">
      <c r="A21" s="11" t="s">
        <v>5</v>
      </c>
      <c r="B21" s="9" t="s">
        <v>50</v>
      </c>
    </row>
    <row r="22" spans="1:2" ht="20.25" customHeight="1" x14ac:dyDescent="0.3">
      <c r="A22" s="14" t="s">
        <v>6</v>
      </c>
      <c r="B22" s="16">
        <f>B23+B24</f>
        <v>11070</v>
      </c>
    </row>
    <row r="23" spans="1:2" ht="20.25" customHeight="1" x14ac:dyDescent="0.3">
      <c r="A23" s="11" t="s">
        <v>24</v>
      </c>
      <c r="B23" s="15">
        <v>9070</v>
      </c>
    </row>
    <row r="24" spans="1:2" ht="20.25" customHeight="1" x14ac:dyDescent="0.3">
      <c r="A24" s="11" t="s">
        <v>4</v>
      </c>
      <c r="B24" s="15">
        <v>2000</v>
      </c>
    </row>
    <row r="25" spans="1:2" ht="63" customHeight="1" x14ac:dyDescent="0.3">
      <c r="A25" s="7" t="s">
        <v>25</v>
      </c>
      <c r="B25" s="13" t="s">
        <v>83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4">
    <dataValidation type="whole" allowBlank="1" showInputMessage="1" showErrorMessage="1" errorTitle="Формат ячейки" error="Значение ячейки должно быть циферным, 9 символов" sqref="B8 B4" xr:uid="{00000000-0002-0000-0000-000000000000}">
      <formula1>100000000</formula1>
      <formula2>999999999</formula2>
    </dataValidation>
    <dataValidation type="decimal" allowBlank="1" showInputMessage="1" showErrorMessage="1" errorTitle="Формат ячейки" error="Введите сумму" sqref="B24" xr:uid="{00000000-0002-0000-0000-000001000000}">
      <formula1>0</formula1>
      <formula2>999999999999</formula2>
    </dataValidation>
    <dataValidation type="whole" allowBlank="1" showInputMessage="1" showErrorMessage="1" errorTitle="Формат ячейки" error="Введите целое число" sqref="B6" xr:uid="{00000000-0002-0000-0000-000002000000}">
      <formula1>0</formula1>
      <formula2>100</formula2>
    </dataValidation>
    <dataValidation type="decimal" operator="greaterThan" allowBlank="1" showInputMessage="1" showErrorMessage="1" errorTitle="Формат ячейки" error="Введите сумму &gt;0" sqref="B23" xr:uid="{00000000-0002-0000-0000-000005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r:uid="{00000000-0002-0000-0000-000006000000}">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1">
    <tabColor theme="0" tint="-0.249977111117893"/>
  </sheetPr>
  <dimension ref="A1:B22"/>
  <sheetViews>
    <sheetView showGridLines="0" tabSelected="1" view="pageBreakPreview" topLeftCell="A4" zoomScale="70" zoomScaleNormal="70" zoomScaleSheetLayoutView="70" workbookViewId="0">
      <selection activeCell="B12" sqref="B12"/>
    </sheetView>
  </sheetViews>
  <sheetFormatPr defaultColWidth="9.140625" defaultRowHeight="20.25" x14ac:dyDescent="0.3"/>
  <cols>
    <col min="1" max="1" width="44.7109375" style="3" customWidth="1"/>
    <col min="2" max="2" width="95.42578125" style="38" customWidth="1"/>
    <col min="3" max="16384" width="9.140625" style="1"/>
  </cols>
  <sheetData>
    <row r="1" spans="1:2" ht="85.5" customHeight="1" x14ac:dyDescent="0.3">
      <c r="A1" s="52" t="s">
        <v>71</v>
      </c>
      <c r="B1" s="52"/>
    </row>
    <row r="2" spans="1:2" ht="38.25" customHeight="1" x14ac:dyDescent="0.3">
      <c r="A2" s="36" t="s">
        <v>48</v>
      </c>
      <c r="B2" s="37" t="s">
        <v>104</v>
      </c>
    </row>
    <row r="3" spans="1:2" ht="40.5" customHeight="1" x14ac:dyDescent="0.3">
      <c r="A3" s="9" t="s">
        <v>37</v>
      </c>
      <c r="B3" s="9" t="s">
        <v>105</v>
      </c>
    </row>
    <row r="4" spans="1:2" ht="42.75" customHeight="1" x14ac:dyDescent="0.3">
      <c r="A4" s="9" t="s">
        <v>36</v>
      </c>
      <c r="B4" s="9" t="s">
        <v>106</v>
      </c>
    </row>
    <row r="5" spans="1:2" ht="40.5" x14ac:dyDescent="0.3">
      <c r="A5" s="9" t="s">
        <v>72</v>
      </c>
      <c r="B5" s="37" t="s">
        <v>107</v>
      </c>
    </row>
    <row r="6" spans="1:2" ht="30" customHeight="1" x14ac:dyDescent="0.3">
      <c r="A6" s="9" t="s">
        <v>46</v>
      </c>
      <c r="B6" s="44">
        <v>375213651468</v>
      </c>
    </row>
    <row r="7" spans="1:2" ht="40.5" customHeight="1" x14ac:dyDescent="0.3">
      <c r="A7" s="29" t="s">
        <v>27</v>
      </c>
      <c r="B7" s="9" t="s">
        <v>103</v>
      </c>
    </row>
    <row r="8" spans="1:2" ht="30" customHeight="1" x14ac:dyDescent="0.3">
      <c r="A8" s="13" t="s">
        <v>28</v>
      </c>
      <c r="B8" s="37">
        <v>2</v>
      </c>
    </row>
    <row r="9" spans="1:2" ht="40.5" customHeight="1" x14ac:dyDescent="0.3">
      <c r="A9" s="29" t="s">
        <v>29</v>
      </c>
      <c r="B9" s="17" t="s">
        <v>124</v>
      </c>
    </row>
    <row r="10" spans="1:2" ht="30" customHeight="1" x14ac:dyDescent="0.3">
      <c r="A10" s="29" t="s">
        <v>45</v>
      </c>
      <c r="B10" s="37" t="s">
        <v>109</v>
      </c>
    </row>
    <row r="11" spans="1:2" ht="81" customHeight="1" x14ac:dyDescent="0.3">
      <c r="A11" s="29" t="s">
        <v>44</v>
      </c>
      <c r="B11" s="37" t="s">
        <v>110</v>
      </c>
    </row>
    <row r="12" spans="1:2" ht="219.75" customHeight="1" x14ac:dyDescent="0.3">
      <c r="A12" s="29" t="s">
        <v>41</v>
      </c>
      <c r="B12" s="17" t="s">
        <v>111</v>
      </c>
    </row>
    <row r="13" spans="1:2" ht="61.5" customHeight="1" x14ac:dyDescent="0.3">
      <c r="A13" s="29" t="s">
        <v>40</v>
      </c>
      <c r="B13" s="17" t="s">
        <v>112</v>
      </c>
    </row>
    <row r="14" spans="1:2" ht="30" customHeight="1" x14ac:dyDescent="0.3">
      <c r="A14" s="9" t="s">
        <v>35</v>
      </c>
      <c r="B14" s="37">
        <v>11070</v>
      </c>
    </row>
    <row r="15" spans="1:2" ht="30" customHeight="1" x14ac:dyDescent="0.3">
      <c r="A15" s="9" t="s">
        <v>39</v>
      </c>
      <c r="B15" s="37" t="s">
        <v>50</v>
      </c>
    </row>
    <row r="16" spans="1:2" ht="30" customHeight="1" x14ac:dyDescent="0.3">
      <c r="A16" s="9" t="s">
        <v>33</v>
      </c>
      <c r="B16" s="37">
        <v>11070</v>
      </c>
    </row>
    <row r="17" spans="1:2" ht="30" customHeight="1" x14ac:dyDescent="0.3">
      <c r="A17" s="9" t="s">
        <v>31</v>
      </c>
      <c r="B17" s="37">
        <v>9070</v>
      </c>
    </row>
    <row r="18" spans="1:2" ht="30" customHeight="1" x14ac:dyDescent="0.3">
      <c r="A18" s="9" t="s">
        <v>32</v>
      </c>
      <c r="B18" s="37">
        <v>2000</v>
      </c>
    </row>
    <row r="19" spans="1:2" ht="102" customHeight="1" x14ac:dyDescent="0.3">
      <c r="A19" s="29" t="s">
        <v>38</v>
      </c>
      <c r="B19" s="9" t="s">
        <v>113</v>
      </c>
    </row>
    <row r="20" spans="1:2" ht="108.75" customHeight="1" x14ac:dyDescent="0.3">
      <c r="A20" s="13" t="s">
        <v>70</v>
      </c>
      <c r="B20" s="9" t="s">
        <v>126</v>
      </c>
    </row>
    <row r="21" spans="1:2" ht="102" customHeight="1" x14ac:dyDescent="0.3">
      <c r="A21" s="13" t="s">
        <v>69</v>
      </c>
      <c r="B21" s="45" t="s">
        <v>118</v>
      </c>
    </row>
    <row r="22" spans="1:2" ht="108.75" customHeight="1" x14ac:dyDescent="0.3">
      <c r="A22" s="13" t="s">
        <v>68</v>
      </c>
      <c r="B22" s="9" t="s">
        <v>125</v>
      </c>
    </row>
  </sheetData>
  <dataConsolidate link="1"/>
  <mergeCells count="1">
    <mergeCell ref="A1:B1"/>
  </mergeCells>
  <dataValidations count="1">
    <dataValidation allowBlank="1" showInputMessage="1" showErrorMessage="1" promptTitle="Внимание!" prompt="Каждое мероприятие (пункт) вносите с новой строки" sqref="B21" xr:uid="{39D872B7-12A8-454D-A685-CAD3799E283D}"/>
  </dataValidation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53" t="s">
        <v>49</v>
      </c>
      <c r="B1" s="53"/>
    </row>
    <row r="2" spans="1:2" x14ac:dyDescent="0.25">
      <c r="A2" s="28" t="s">
        <v>50</v>
      </c>
      <c r="B2" s="28" t="s">
        <v>62</v>
      </c>
    </row>
    <row r="3" spans="1:2" x14ac:dyDescent="0.25">
      <c r="A3" s="28" t="s">
        <v>51</v>
      </c>
      <c r="B3" s="28" t="s">
        <v>61</v>
      </c>
    </row>
    <row r="4" spans="1:2" x14ac:dyDescent="0.25">
      <c r="A4" s="28" t="s">
        <v>52</v>
      </c>
      <c r="B4" s="28" t="s">
        <v>58</v>
      </c>
    </row>
    <row r="5" spans="1:2" x14ac:dyDescent="0.25">
      <c r="A5" s="28" t="s">
        <v>56</v>
      </c>
      <c r="B5" s="28" t="s">
        <v>57</v>
      </c>
    </row>
    <row r="6" spans="1:2" x14ac:dyDescent="0.25">
      <c r="A6" s="28" t="s">
        <v>54</v>
      </c>
      <c r="B6" s="28" t="s">
        <v>60</v>
      </c>
    </row>
    <row r="7" spans="1:2" x14ac:dyDescent="0.25">
      <c r="A7" s="28" t="s">
        <v>53</v>
      </c>
      <c r="B7" s="28" t="s">
        <v>63</v>
      </c>
    </row>
    <row r="8" spans="1:2" x14ac:dyDescent="0.25">
      <c r="A8" s="28" t="s">
        <v>55</v>
      </c>
      <c r="B8" s="28"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theme="9" tint="0.79998168889431442"/>
  </sheetPr>
  <dimension ref="A1:B5"/>
  <sheetViews>
    <sheetView view="pageBreakPreview" zoomScaleNormal="100" zoomScaleSheetLayoutView="100" workbookViewId="0">
      <selection activeCell="A19" sqref="A19"/>
    </sheetView>
  </sheetViews>
  <sheetFormatPr defaultColWidth="9.140625" defaultRowHeight="20.25" x14ac:dyDescent="0.3"/>
  <cols>
    <col min="1" max="1" width="246.85546875" style="25" customWidth="1"/>
    <col min="2" max="16384" width="9.140625" style="1"/>
  </cols>
  <sheetData>
    <row r="1" spans="1:2" ht="21" thickBot="1" x14ac:dyDescent="0.35">
      <c r="A1" s="34" t="s">
        <v>22</v>
      </c>
      <c r="B1" s="19"/>
    </row>
    <row r="2" spans="1:2" ht="21" thickTop="1" x14ac:dyDescent="0.3">
      <c r="A2" s="25" t="s">
        <v>84</v>
      </c>
    </row>
    <row r="3" spans="1:2" x14ac:dyDescent="0.3">
      <c r="A3" s="25" t="s">
        <v>85</v>
      </c>
    </row>
    <row r="4" spans="1:2" x14ac:dyDescent="0.3">
      <c r="A4" s="25" t="s">
        <v>86</v>
      </c>
    </row>
    <row r="5" spans="1:2" x14ac:dyDescent="0.3">
      <c r="A5" s="25" t="s">
        <v>87</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theme="9" tint="0.79998168889431442"/>
  </sheetPr>
  <dimension ref="A1:B6"/>
  <sheetViews>
    <sheetView view="pageBreakPreview" zoomScaleNormal="100" zoomScaleSheetLayoutView="100" workbookViewId="0">
      <selection activeCell="A9" sqref="A9"/>
    </sheetView>
  </sheetViews>
  <sheetFormatPr defaultColWidth="9.140625" defaultRowHeight="21" x14ac:dyDescent="0.35"/>
  <cols>
    <col min="1" max="1" width="246.85546875" style="21" customWidth="1"/>
    <col min="2" max="16384" width="9.140625" style="6"/>
  </cols>
  <sheetData>
    <row r="1" spans="1:2" s="1" customFormat="1" thickBot="1" x14ac:dyDescent="0.35">
      <c r="A1" s="35" t="s">
        <v>26</v>
      </c>
      <c r="B1" s="19"/>
    </row>
    <row r="2" spans="1:2" s="1" customFormat="1" ht="41.25" thickTop="1" x14ac:dyDescent="0.3">
      <c r="A2" s="40" t="s">
        <v>89</v>
      </c>
    </row>
    <row r="3" spans="1:2" s="1" customFormat="1" ht="20.25" x14ac:dyDescent="0.3">
      <c r="A3" s="20" t="s">
        <v>88</v>
      </c>
    </row>
    <row r="4" spans="1:2" s="1" customFormat="1" ht="20.25" x14ac:dyDescent="0.3">
      <c r="A4" s="20"/>
    </row>
    <row r="5" spans="1:2" s="1" customFormat="1" ht="20.25" x14ac:dyDescent="0.3">
      <c r="A5" s="20"/>
    </row>
    <row r="6" spans="1:2" s="1" customFormat="1" ht="20.25" x14ac:dyDescent="0.3">
      <c r="A6" s="20"/>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theme="9" tint="0.79998168889431442"/>
  </sheetPr>
  <dimension ref="A1:X6"/>
  <sheetViews>
    <sheetView view="pageBreakPreview" zoomScaleNormal="100" zoomScaleSheetLayoutView="100" workbookViewId="0">
      <selection activeCell="A6" sqref="A2:A6"/>
    </sheetView>
  </sheetViews>
  <sheetFormatPr defaultColWidth="9.140625" defaultRowHeight="20.25" x14ac:dyDescent="0.3"/>
  <cols>
    <col min="1" max="1" width="246.85546875" style="22" customWidth="1"/>
    <col min="2" max="16384" width="9.140625" style="2"/>
  </cols>
  <sheetData>
    <row r="1" spans="1:24" ht="21" thickBot="1" x14ac:dyDescent="0.35">
      <c r="A1" s="35" t="s">
        <v>10</v>
      </c>
      <c r="B1" s="19"/>
      <c r="C1" s="19"/>
      <c r="D1" s="19"/>
    </row>
    <row r="2" spans="1:24" ht="21" thickTop="1" x14ac:dyDescent="0.3">
      <c r="A2" s="41" t="s">
        <v>90</v>
      </c>
      <c r="B2" s="1"/>
      <c r="C2" s="1"/>
      <c r="D2" s="1"/>
      <c r="E2" s="1"/>
      <c r="F2" s="1"/>
      <c r="G2" s="1"/>
      <c r="H2" s="1"/>
      <c r="I2" s="1"/>
      <c r="J2" s="1"/>
      <c r="K2" s="1"/>
      <c r="L2" s="1"/>
      <c r="M2" s="1"/>
      <c r="N2" s="1"/>
      <c r="O2" s="1"/>
      <c r="P2" s="1"/>
      <c r="Q2" s="1"/>
      <c r="R2" s="1"/>
      <c r="S2" s="1"/>
      <c r="T2" s="1"/>
      <c r="U2" s="1"/>
      <c r="V2" s="1"/>
      <c r="W2" s="1"/>
      <c r="X2" s="1"/>
    </row>
    <row r="3" spans="1:24" x14ac:dyDescent="0.3">
      <c r="A3" s="25" t="s">
        <v>91</v>
      </c>
      <c r="B3" s="1"/>
      <c r="C3" s="1"/>
      <c r="D3" s="1"/>
      <c r="E3" s="1"/>
      <c r="F3" s="1"/>
      <c r="G3" s="1"/>
      <c r="H3" s="1"/>
      <c r="I3" s="1"/>
      <c r="J3" s="1"/>
      <c r="K3" s="1"/>
      <c r="L3" s="1"/>
      <c r="M3" s="1"/>
      <c r="N3" s="1"/>
      <c r="O3" s="1"/>
      <c r="P3" s="1"/>
      <c r="Q3" s="1"/>
      <c r="R3" s="1"/>
      <c r="S3" s="1"/>
      <c r="T3" s="1"/>
      <c r="U3" s="1"/>
      <c r="V3" s="1"/>
      <c r="W3" s="1"/>
      <c r="X3" s="1"/>
    </row>
    <row r="4" spans="1:24" x14ac:dyDescent="0.3">
      <c r="A4" s="22" t="s">
        <v>92</v>
      </c>
    </row>
    <row r="5" spans="1:24" x14ac:dyDescent="0.3">
      <c r="A5" s="22" t="s">
        <v>94</v>
      </c>
    </row>
    <row r="6" spans="1:24" x14ac:dyDescent="0.3">
      <c r="A6" s="22" t="s">
        <v>95</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10">
    <tabColor theme="0" tint="-0.249977111117893"/>
  </sheetPr>
  <dimension ref="A1:B23"/>
  <sheetViews>
    <sheetView showGridLines="0" view="pageBreakPreview" topLeftCell="A10" zoomScaleNormal="70" zoomScaleSheetLayoutView="100" workbookViewId="0">
      <selection activeCell="B20" sqref="B20"/>
    </sheetView>
  </sheetViews>
  <sheetFormatPr defaultColWidth="9.140625" defaultRowHeight="20.25" x14ac:dyDescent="0.3"/>
  <cols>
    <col min="1" max="1" width="44.7109375" style="3" customWidth="1"/>
    <col min="2" max="2" width="96.85546875" style="33" customWidth="1"/>
    <col min="3" max="3" width="9.140625" style="1"/>
    <col min="4" max="4" width="18.28515625" style="1" customWidth="1"/>
    <col min="5" max="16384" width="9.140625" style="1"/>
  </cols>
  <sheetData>
    <row r="1" spans="1:2" ht="85.5" customHeight="1" x14ac:dyDescent="0.3">
      <c r="A1" s="51" t="s">
        <v>67</v>
      </c>
      <c r="B1" s="51"/>
    </row>
    <row r="2" spans="1:2" ht="40.5" x14ac:dyDescent="0.3">
      <c r="A2" s="9" t="s">
        <v>13</v>
      </c>
      <c r="B2" s="30" t="s">
        <v>73</v>
      </c>
    </row>
    <row r="3" spans="1:2" ht="30" customHeight="1" x14ac:dyDescent="0.3">
      <c r="A3" s="9" t="s">
        <v>18</v>
      </c>
      <c r="B3" s="42">
        <v>300998205</v>
      </c>
    </row>
    <row r="4" spans="1:2" ht="30" customHeight="1" x14ac:dyDescent="0.3">
      <c r="A4" s="9" t="s">
        <v>15</v>
      </c>
      <c r="B4" s="43" t="s">
        <v>96</v>
      </c>
    </row>
    <row r="5" spans="1:2" ht="30" customHeight="1" x14ac:dyDescent="0.3">
      <c r="A5" s="9" t="s">
        <v>17</v>
      </c>
      <c r="B5" s="30" t="s">
        <v>97</v>
      </c>
    </row>
    <row r="6" spans="1:2" ht="30" customHeight="1" x14ac:dyDescent="0.3">
      <c r="A6" s="9" t="s">
        <v>16</v>
      </c>
      <c r="B6" s="30" t="s">
        <v>76</v>
      </c>
    </row>
    <row r="7" spans="1:2" ht="30" customHeight="1" x14ac:dyDescent="0.3">
      <c r="A7" s="9" t="s">
        <v>19</v>
      </c>
      <c r="B7" s="31" t="s">
        <v>77</v>
      </c>
    </row>
    <row r="8" spans="1:2" ht="40.5" customHeight="1" x14ac:dyDescent="0.3">
      <c r="A8" s="29" t="s">
        <v>11</v>
      </c>
      <c r="B8" s="30" t="s">
        <v>78</v>
      </c>
    </row>
    <row r="9" spans="1:2" ht="30" customHeight="1" x14ac:dyDescent="0.3">
      <c r="A9" s="13" t="s">
        <v>12</v>
      </c>
      <c r="B9" s="42">
        <v>2</v>
      </c>
    </row>
    <row r="10" spans="1:2" ht="40.5" customHeight="1" x14ac:dyDescent="0.3">
      <c r="A10" s="29" t="s">
        <v>8</v>
      </c>
      <c r="B10" s="8" t="s">
        <v>98</v>
      </c>
    </row>
    <row r="11" spans="1:2" ht="30" customHeight="1" x14ac:dyDescent="0.3">
      <c r="A11" s="29" t="s">
        <v>9</v>
      </c>
      <c r="B11" s="31" t="s">
        <v>80</v>
      </c>
    </row>
    <row r="12" spans="1:2" ht="81" customHeight="1" x14ac:dyDescent="0.3">
      <c r="A12" s="29" t="s">
        <v>20</v>
      </c>
      <c r="B12" s="31" t="s">
        <v>82</v>
      </c>
    </row>
    <row r="13" spans="1:2" ht="66" customHeight="1" x14ac:dyDescent="0.3">
      <c r="A13" s="29" t="s">
        <v>7</v>
      </c>
      <c r="B13" s="8" t="s">
        <v>81</v>
      </c>
    </row>
    <row r="14" spans="1:2" ht="61.5" customHeight="1" x14ac:dyDescent="0.3">
      <c r="A14" s="29" t="s">
        <v>21</v>
      </c>
      <c r="B14" s="8" t="s">
        <v>93</v>
      </c>
    </row>
    <row r="15" spans="1:2" ht="30" customHeight="1" x14ac:dyDescent="0.3">
      <c r="A15" s="9" t="s">
        <v>3</v>
      </c>
      <c r="B15" s="31" t="s">
        <v>99</v>
      </c>
    </row>
    <row r="16" spans="1:2" ht="30" customHeight="1" x14ac:dyDescent="0.3">
      <c r="A16" s="9" t="s">
        <v>5</v>
      </c>
      <c r="B16" s="31" t="s">
        <v>50</v>
      </c>
    </row>
    <row r="17" spans="1:2" ht="30" customHeight="1" x14ac:dyDescent="0.3">
      <c r="A17" s="9" t="s">
        <v>6</v>
      </c>
      <c r="B17" s="32" t="s">
        <v>99</v>
      </c>
    </row>
    <row r="18" spans="1:2" ht="30" customHeight="1" x14ac:dyDescent="0.3">
      <c r="A18" s="9" t="s">
        <v>24</v>
      </c>
      <c r="B18" s="15">
        <v>9070</v>
      </c>
    </row>
    <row r="19" spans="1:2" ht="30" customHeight="1" x14ac:dyDescent="0.3">
      <c r="A19" s="9" t="s">
        <v>4</v>
      </c>
      <c r="B19" s="15">
        <v>2000</v>
      </c>
    </row>
    <row r="20" spans="1:2" ht="102" customHeight="1" x14ac:dyDescent="0.3">
      <c r="A20" s="29" t="s">
        <v>25</v>
      </c>
      <c r="B20" s="13" t="s">
        <v>83</v>
      </c>
    </row>
    <row r="21" spans="1:2" ht="108.75" customHeight="1" x14ac:dyDescent="0.3">
      <c r="A21" s="8" t="s">
        <v>64</v>
      </c>
      <c r="B21" s="39" t="s">
        <v>100</v>
      </c>
    </row>
    <row r="22" spans="1:2" ht="102" customHeight="1" x14ac:dyDescent="0.3">
      <c r="A22" s="13" t="s">
        <v>65</v>
      </c>
      <c r="B22" s="9" t="s">
        <v>101</v>
      </c>
    </row>
    <row r="23" spans="1:2" ht="108.75" customHeight="1" x14ac:dyDescent="0.3">
      <c r="A23" s="13" t="s">
        <v>66</v>
      </c>
      <c r="B23" s="9" t="s">
        <v>102</v>
      </c>
    </row>
  </sheetData>
  <protectedRanges>
    <protectedRange sqref="B15:B16 B11:B12" name="разрешено для редактирования_1"/>
    <protectedRange sqref="B10" name="разрешено для редактирования_6"/>
    <protectedRange sqref="B13" name="разрешено для редактирования_7"/>
    <protectedRange sqref="B14" name="разрешено для редактирования_8"/>
    <protectedRange sqref="B18" name="разрешено для редактирования_9"/>
    <protectedRange sqref="B19" name="разрешено для редактирования_10"/>
    <protectedRange sqref="B20" name="разрешено для редактирования_11"/>
  </protectedRanges>
  <dataConsolidate link="1"/>
  <mergeCells count="1">
    <mergeCell ref="A1:B1"/>
  </mergeCells>
  <dataValidations count="2">
    <dataValidation type="decimal" operator="greaterThan" allowBlank="1" showInputMessage="1" showErrorMessage="1" errorTitle="Формат ячейки" error="Введите сумму &gt;0" sqref="B18" xr:uid="{D6389BBC-E454-4FB1-A5A4-C275D027FEAA}">
      <formula1>0</formula1>
    </dataValidation>
    <dataValidation type="decimal" allowBlank="1" showInputMessage="1" showErrorMessage="1" errorTitle="Формат ячейки" error="Введите сумму" sqref="B19" xr:uid="{5C35A9EC-C111-40BA-8748-C41793A148B9}">
      <formula1>0</formula1>
      <formula2>999999999999</formula2>
    </dataValidation>
  </dataValidation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5">
    <tabColor theme="9" tint="0.39997558519241921"/>
  </sheetPr>
  <dimension ref="A1:W22"/>
  <sheetViews>
    <sheetView view="pageBreakPreview" topLeftCell="A4" zoomScale="70" zoomScaleNormal="55" zoomScaleSheetLayoutView="70" workbookViewId="0">
      <selection activeCell="B18" sqref="B18"/>
    </sheetView>
  </sheetViews>
  <sheetFormatPr defaultColWidth="9.140625" defaultRowHeight="20.25" x14ac:dyDescent="0.3"/>
  <cols>
    <col min="1" max="1" width="57.140625" style="4" customWidth="1"/>
    <col min="2" max="2" width="210.28515625" style="4" customWidth="1"/>
    <col min="3" max="23" width="9.140625" style="3"/>
    <col min="24" max="16384" width="9.140625" style="1"/>
  </cols>
  <sheetData>
    <row r="1" spans="1:2" ht="48.75" customHeight="1" x14ac:dyDescent="0.3">
      <c r="A1" s="46" t="s">
        <v>71</v>
      </c>
      <c r="B1" s="46"/>
    </row>
    <row r="2" spans="1:2" ht="7.5" customHeight="1" x14ac:dyDescent="0.3">
      <c r="A2" s="5"/>
    </row>
    <row r="3" spans="1:2" s="3" customFormat="1" ht="20.25" customHeight="1" x14ac:dyDescent="0.3">
      <c r="A3" s="7" t="s">
        <v>27</v>
      </c>
      <c r="B3" s="17" t="s">
        <v>103</v>
      </c>
    </row>
    <row r="4" spans="1:2" s="3" customFormat="1" ht="20.25" customHeight="1" x14ac:dyDescent="0.3">
      <c r="A4" s="10" t="s">
        <v>28</v>
      </c>
      <c r="B4" s="18">
        <v>2</v>
      </c>
    </row>
    <row r="5" spans="1:2" s="3" customFormat="1" ht="20.25" customHeight="1" x14ac:dyDescent="0.3">
      <c r="A5" s="47" t="s">
        <v>47</v>
      </c>
      <c r="B5" s="48"/>
    </row>
    <row r="6" spans="1:2" s="3" customFormat="1" x14ac:dyDescent="0.3">
      <c r="A6" s="12" t="s">
        <v>48</v>
      </c>
      <c r="B6" s="17" t="s">
        <v>104</v>
      </c>
    </row>
    <row r="7" spans="1:2" s="3" customFormat="1" x14ac:dyDescent="0.3">
      <c r="A7" s="12" t="s">
        <v>37</v>
      </c>
      <c r="B7" s="17" t="s">
        <v>105</v>
      </c>
    </row>
    <row r="8" spans="1:2" s="3" customFormat="1" x14ac:dyDescent="0.3">
      <c r="A8" s="12" t="s">
        <v>36</v>
      </c>
      <c r="B8" s="17" t="s">
        <v>106</v>
      </c>
    </row>
    <row r="9" spans="1:2" s="3" customFormat="1" x14ac:dyDescent="0.3">
      <c r="A9" s="12" t="s">
        <v>72</v>
      </c>
      <c r="B9" s="17" t="s">
        <v>107</v>
      </c>
    </row>
    <row r="10" spans="1:2" s="3" customFormat="1" x14ac:dyDescent="0.3">
      <c r="A10" s="12" t="s">
        <v>46</v>
      </c>
      <c r="B10" s="17" t="s">
        <v>77</v>
      </c>
    </row>
    <row r="11" spans="1:2" s="3" customFormat="1" ht="62.25" customHeight="1" x14ac:dyDescent="0.3">
      <c r="A11" s="7" t="s">
        <v>29</v>
      </c>
      <c r="B11" s="17" t="s">
        <v>108</v>
      </c>
    </row>
    <row r="12" spans="1:2" s="3" customFormat="1" ht="41.25" customHeight="1" x14ac:dyDescent="0.3">
      <c r="A12" s="7" t="s">
        <v>45</v>
      </c>
      <c r="B12" s="17" t="s">
        <v>109</v>
      </c>
    </row>
    <row r="13" spans="1:2" s="3" customFormat="1" ht="60.75" x14ac:dyDescent="0.3">
      <c r="A13" s="7" t="s">
        <v>44</v>
      </c>
      <c r="B13" s="23" t="s">
        <v>110</v>
      </c>
    </row>
    <row r="14" spans="1:2" s="3" customFormat="1" ht="60.75" customHeight="1" x14ac:dyDescent="0.3">
      <c r="A14" s="7" t="s">
        <v>41</v>
      </c>
      <c r="B14" s="17" t="s">
        <v>111</v>
      </c>
    </row>
    <row r="15" spans="1:2" s="3" customFormat="1" ht="60.75" customHeight="1" x14ac:dyDescent="0.3">
      <c r="A15" s="7" t="s">
        <v>40</v>
      </c>
      <c r="B15" s="17" t="s">
        <v>112</v>
      </c>
    </row>
    <row r="16" spans="1:2" s="3" customFormat="1" ht="20.25" customHeight="1" x14ac:dyDescent="0.3">
      <c r="A16" s="49" t="s">
        <v>34</v>
      </c>
      <c r="B16" s="50"/>
    </row>
    <row r="17" spans="1:2" s="3" customFormat="1" ht="20.25" customHeight="1" x14ac:dyDescent="0.3">
      <c r="A17" s="11" t="s">
        <v>35</v>
      </c>
      <c r="B17" s="18">
        <v>11070</v>
      </c>
    </row>
    <row r="18" spans="1:2" s="3" customFormat="1" ht="20.25" customHeight="1" x14ac:dyDescent="0.3">
      <c r="A18" s="11" t="s">
        <v>39</v>
      </c>
      <c r="B18" s="18" t="s">
        <v>50</v>
      </c>
    </row>
    <row r="19" spans="1:2" s="3" customFormat="1" ht="20.25" customHeight="1" x14ac:dyDescent="0.3">
      <c r="A19" s="14" t="s">
        <v>33</v>
      </c>
      <c r="B19" s="16">
        <f>B20+B21</f>
        <v>11070</v>
      </c>
    </row>
    <row r="20" spans="1:2" s="3" customFormat="1" ht="20.25" customHeight="1" x14ac:dyDescent="0.3">
      <c r="A20" s="11" t="s">
        <v>31</v>
      </c>
      <c r="B20" s="26">
        <v>9070</v>
      </c>
    </row>
    <row r="21" spans="1:2" s="3" customFormat="1" ht="20.25" customHeight="1" x14ac:dyDescent="0.3">
      <c r="A21" s="11" t="s">
        <v>32</v>
      </c>
      <c r="B21" s="26">
        <v>2000</v>
      </c>
    </row>
    <row r="22" spans="1:2" s="3" customFormat="1" ht="63" customHeight="1" x14ac:dyDescent="0.3">
      <c r="A22" s="7" t="s">
        <v>38</v>
      </c>
      <c r="B22" s="23" t="s">
        <v>113</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xr:uid="{00000000-0002-0000-0500-000000000000}">
      <formula1>0</formula1>
      <formula2>99</formula2>
    </dataValidation>
    <dataValidation type="decimal" operator="greaterThanOrEqual" allowBlank="1" showInputMessage="1" showErrorMessage="1" errorTitle="Формат ячейки" error="Введите сумму" sqref="B21" xr:uid="{00000000-0002-0000-0500-000001000000}">
      <formula1>0</formula1>
    </dataValidation>
    <dataValidation type="whole" operator="greaterThan" allowBlank="1" showInputMessage="1" showErrorMessage="1" errorTitle="Формат ячейки" error="Введите целое число" sqref="B17" xr:uid="{00000000-0002-0000-0500-000002000000}">
      <formula1>0</formula1>
    </dataValidation>
    <dataValidation type="decimal" operator="greaterThan" allowBlank="1" showInputMessage="1" showErrorMessage="1" errorTitle="Формат ячейки" error="Введите сумму &gt;0" sqref="B20" xr:uid="{00000000-0002-0000-0500-000003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r:uid="{00000000-0002-0000-0500-000004000000}">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6">
    <tabColor theme="9" tint="0.79998168889431442"/>
  </sheetPr>
  <dimension ref="A1:B5"/>
  <sheetViews>
    <sheetView view="pageBreakPreview" topLeftCell="C1" zoomScaleNormal="100" zoomScaleSheetLayoutView="100" workbookViewId="0">
      <selection activeCell="A5" sqref="A5"/>
    </sheetView>
  </sheetViews>
  <sheetFormatPr defaultColWidth="9.140625" defaultRowHeight="20.25" x14ac:dyDescent="0.3"/>
  <cols>
    <col min="1" max="1" width="246.85546875" style="20" customWidth="1"/>
    <col min="2" max="16384" width="9.140625" style="1"/>
  </cols>
  <sheetData>
    <row r="1" spans="1:2" ht="21" thickBot="1" x14ac:dyDescent="0.35">
      <c r="A1" s="35" t="s">
        <v>42</v>
      </c>
      <c r="B1" s="19"/>
    </row>
    <row r="2" spans="1:2" ht="21" thickTop="1" x14ac:dyDescent="0.3">
      <c r="A2" s="20" t="s">
        <v>114</v>
      </c>
    </row>
    <row r="3" spans="1:2" x14ac:dyDescent="0.3">
      <c r="A3" s="20" t="s">
        <v>115</v>
      </c>
    </row>
    <row r="4" spans="1:2" x14ac:dyDescent="0.3">
      <c r="A4" s="20" t="s">
        <v>116</v>
      </c>
    </row>
    <row r="5" spans="1:2" x14ac:dyDescent="0.3">
      <c r="A5" s="20" t="s">
        <v>117</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xr:uid="{00000000-0002-0000-0600-000000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tabColor theme="9" tint="0.79998168889431442"/>
  </sheetPr>
  <dimension ref="A1:B6"/>
  <sheetViews>
    <sheetView view="pageBreakPreview" zoomScaleNormal="100" zoomScaleSheetLayoutView="100" workbookViewId="0">
      <selection activeCell="A2" sqref="A2"/>
    </sheetView>
  </sheetViews>
  <sheetFormatPr defaultColWidth="9.140625" defaultRowHeight="21" x14ac:dyDescent="0.35"/>
  <cols>
    <col min="1" max="1" width="246.85546875" style="21" customWidth="1"/>
    <col min="2" max="16384" width="9.140625" style="6"/>
  </cols>
  <sheetData>
    <row r="1" spans="1:2" s="1" customFormat="1" thickBot="1" x14ac:dyDescent="0.35">
      <c r="A1" s="35" t="s">
        <v>30</v>
      </c>
      <c r="B1" s="19"/>
    </row>
    <row r="2" spans="1:2" s="1" customFormat="1" ht="61.5" thickTop="1" x14ac:dyDescent="0.3">
      <c r="A2" s="40" t="s">
        <v>118</v>
      </c>
    </row>
    <row r="3" spans="1:2" s="1" customFormat="1" ht="20.25" x14ac:dyDescent="0.3">
      <c r="A3" s="20"/>
    </row>
    <row r="4" spans="1:2" s="1" customFormat="1" ht="20.25" x14ac:dyDescent="0.3">
      <c r="A4" s="20"/>
    </row>
    <row r="5" spans="1:2" s="1" customFormat="1" ht="20.25" x14ac:dyDescent="0.3">
      <c r="A5" s="20"/>
    </row>
    <row r="6" spans="1:2" s="1" customFormat="1" ht="20.25" x14ac:dyDescent="0.3">
      <c r="A6" s="20"/>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tabColor theme="9" tint="0.79998168889431442"/>
  </sheetPr>
  <dimension ref="A1:X6"/>
  <sheetViews>
    <sheetView view="pageBreakPreview" zoomScaleNormal="100" zoomScaleSheetLayoutView="100" workbookViewId="0">
      <selection activeCell="A6" sqref="A6"/>
    </sheetView>
  </sheetViews>
  <sheetFormatPr defaultColWidth="9.140625" defaultRowHeight="20.25" x14ac:dyDescent="0.3"/>
  <cols>
    <col min="1" max="1" width="246.85546875" style="22" customWidth="1"/>
    <col min="2" max="16384" width="9.140625" style="2"/>
  </cols>
  <sheetData>
    <row r="1" spans="1:24" ht="21" thickBot="1" x14ac:dyDescent="0.35">
      <c r="A1" s="35" t="s">
        <v>43</v>
      </c>
      <c r="B1" s="19"/>
      <c r="C1" s="19"/>
      <c r="D1" s="19"/>
    </row>
    <row r="2" spans="1:24" ht="21" thickTop="1" x14ac:dyDescent="0.3">
      <c r="A2" s="20" t="s">
        <v>119</v>
      </c>
      <c r="B2" s="1"/>
      <c r="C2" s="1"/>
      <c r="D2" s="1"/>
      <c r="E2" s="1"/>
      <c r="F2" s="1"/>
      <c r="G2" s="1"/>
      <c r="H2" s="1"/>
      <c r="I2" s="1"/>
      <c r="J2" s="1"/>
      <c r="K2" s="1"/>
      <c r="L2" s="1"/>
      <c r="M2" s="1"/>
      <c r="N2" s="1"/>
      <c r="O2" s="1"/>
      <c r="P2" s="1"/>
      <c r="Q2" s="1"/>
      <c r="R2" s="1"/>
      <c r="S2" s="1"/>
      <c r="T2" s="1"/>
      <c r="U2" s="1"/>
      <c r="V2" s="1"/>
      <c r="W2" s="1"/>
      <c r="X2" s="1"/>
    </row>
    <row r="3" spans="1:24" x14ac:dyDescent="0.3">
      <c r="A3" s="20" t="s">
        <v>120</v>
      </c>
      <c r="B3" s="1"/>
      <c r="C3" s="1"/>
      <c r="D3" s="1"/>
      <c r="E3" s="1"/>
      <c r="F3" s="1"/>
      <c r="G3" s="1"/>
      <c r="H3" s="1"/>
      <c r="I3" s="1"/>
      <c r="J3" s="1"/>
      <c r="K3" s="1"/>
      <c r="L3" s="1"/>
      <c r="M3" s="1"/>
      <c r="N3" s="1"/>
      <c r="O3" s="1"/>
      <c r="P3" s="1"/>
      <c r="Q3" s="1"/>
      <c r="R3" s="1"/>
      <c r="S3" s="1"/>
      <c r="T3" s="1"/>
      <c r="U3" s="1"/>
      <c r="V3" s="1"/>
      <c r="W3" s="1"/>
      <c r="X3" s="1"/>
    </row>
    <row r="4" spans="1:24" x14ac:dyDescent="0.3">
      <c r="A4" s="22" t="s">
        <v>121</v>
      </c>
    </row>
    <row r="5" spans="1:24" x14ac:dyDescent="0.3">
      <c r="A5" s="22" t="s">
        <v>122</v>
      </c>
    </row>
    <row r="6" spans="1:24" x14ac:dyDescent="0.3">
      <c r="A6" s="22" t="s">
        <v>123</v>
      </c>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xr:uid="{00000000-0002-0000-08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aggregation'!Print_Area</vt:lpstr>
      <vt:lpstr>'Expected Result'!Print_Area</vt:lpstr>
      <vt:lpstr>'Project Activities'!Print_Area</vt:lpstr>
      <vt:lpstr>'Project Objectives'!Print_Area</vt:lpstr>
      <vt:lpstr>'Агрегация данных'!Print_Area</vt:lpstr>
      <vt:lpstr>'Задачи проекта'!Print_Area</vt:lpstr>
      <vt:lpstr>Мероприятия!Print_Area</vt:lpstr>
      <vt:lpstr>'Общие сведения'!Print_Area</vt:lpstr>
      <vt:lpstr>'Ожидаемые результаты'!Print_Area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2025-02-06T09:17:07Z</dcterms:modified>
</cp:coreProperties>
</file>